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66925"/>
  <mc:AlternateContent xmlns:mc="http://schemas.openxmlformats.org/markup-compatibility/2006">
    <mc:Choice Requires="x15">
      <x15ac:absPath xmlns:x15ac="http://schemas.microsoft.com/office/spreadsheetml/2010/11/ac" url="\\stella\Workforce\Perkins\Local Applications &amp; Docs\17-18\Apps\FPCC\"/>
    </mc:Choice>
  </mc:AlternateContent>
  <bookViews>
    <workbookView xWindow="0" yWindow="0" windowWidth="18870" windowHeight="7035" tabRatio="706" firstSheet="1" activeTab="2"/>
  </bookViews>
  <sheets>
    <sheet name="Contact Information" sheetId="1" r:id="rId1"/>
    <sheet name="Narrative" sheetId="2" r:id="rId2"/>
    <sheet name="Budget Detail &amp; Amendments" sheetId="6" r:id="rId3"/>
    <sheet name="Budget Roll-Up" sheetId="18" r:id="rId4"/>
    <sheet name="Advisory Committees" sheetId="4" r:id="rId5"/>
    <sheet name="Improvement Plan" sheetId="5" r:id="rId6"/>
    <sheet name="Program Assurances" sheetId="21" r:id="rId7"/>
    <sheet name="Do Not Edit" sheetId="12" state="hidden" r:id="rId8"/>
  </sheets>
  <definedNames>
    <definedName name="Contracted">'Do Not Edit'!$D$1:$D$2</definedName>
    <definedName name="ContractedServices">'Do Not Edit'!$D$1:$D$2</definedName>
    <definedName name="Other">'Do Not Edit'!$D$10:$D$12</definedName>
    <definedName name="Personnel">'Budget Detail &amp; Amendments'!$L$5:$L$7</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upplies">'Do Not Edit'!$A$10:$A$11</definedName>
    <definedName name="Telephone">'Do Not Edit'!$E$1:$E$2</definedName>
    <definedName name="Travel">'Do Not Edit'!$F$1:$F$1</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36" i="6"/>
  <c r="R136" i="6"/>
  <c r="T136" i="6"/>
  <c r="O136" i="6"/>
  <c r="P90" i="6"/>
  <c r="R90" i="6"/>
  <c r="T90" i="6"/>
  <c r="O90" i="6"/>
  <c r="T58" i="6"/>
  <c r="R58" i="6"/>
  <c r="P58" i="6"/>
  <c r="O58" i="6"/>
  <c r="T48" i="6"/>
  <c r="R48" i="6"/>
  <c r="K6" i="18" s="1"/>
  <c r="K7" i="18" s="1"/>
  <c r="P48" i="6"/>
  <c r="G6" i="18" s="1"/>
  <c r="G7" i="18" s="1"/>
  <c r="O48" i="6"/>
  <c r="C6" i="18" s="1"/>
  <c r="O6" i="18" l="1"/>
  <c r="O7" i="18" s="1"/>
  <c r="C7" i="18"/>
  <c r="T155" i="6"/>
  <c r="O28" i="18" s="1"/>
  <c r="R155" i="6"/>
  <c r="K28" i="18" s="1"/>
  <c r="T123" i="6"/>
  <c r="O17" i="18" s="1"/>
  <c r="O24" i="18" s="1"/>
  <c r="O30" i="18" s="1"/>
  <c r="R123" i="6"/>
  <c r="K17" i="18" s="1"/>
  <c r="K24" i="18" s="1"/>
  <c r="K30" i="18" s="1"/>
  <c r="T105" i="6"/>
  <c r="R105" i="6"/>
  <c r="T73" i="6"/>
  <c r="R73" i="6"/>
  <c r="T34" i="6"/>
  <c r="T61" i="6" s="1"/>
  <c r="R34" i="6"/>
  <c r="R61" i="6" s="1"/>
  <c r="P155" i="6"/>
  <c r="G28" i="18" s="1"/>
  <c r="G30" i="18" s="1"/>
  <c r="O155" i="6"/>
  <c r="C28" i="18" s="1"/>
  <c r="P123" i="6"/>
  <c r="G17" i="18" s="1"/>
  <c r="G24" i="18" s="1"/>
  <c r="O123" i="6"/>
  <c r="C17" i="18" s="1"/>
  <c r="C24" i="18" s="1"/>
  <c r="P105" i="6"/>
  <c r="O105" i="6"/>
  <c r="P73" i="6"/>
  <c r="O73" i="6"/>
  <c r="P34" i="6"/>
  <c r="P61" i="6" s="1"/>
  <c r="O34" i="6"/>
  <c r="O61" i="6" s="1"/>
  <c r="C30" i="18" l="1"/>
  <c r="O139" i="6"/>
  <c r="O162" i="6" s="1"/>
  <c r="P139" i="6"/>
  <c r="P162" i="6" s="1"/>
  <c r="R139" i="6"/>
  <c r="R162" i="6" s="1"/>
  <c r="T139" i="6"/>
  <c r="T162" i="6" s="1"/>
</calcChain>
</file>

<file path=xl/sharedStrings.xml><?xml version="1.0" encoding="utf-8"?>
<sst xmlns="http://schemas.openxmlformats.org/spreadsheetml/2006/main" count="688" uniqueCount="189">
  <si>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</si>
  <si>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</si>
  <si>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</si>
  <si>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</si>
  <si>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</si>
  <si>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</si>
  <si>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</si>
  <si>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</si>
  <si>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</si>
  <si>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</si>
  <si>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</si>
  <si>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</si>
  <si>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</si>
  <si>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</si>
  <si>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</si>
  <si>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</si>
  <si>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</si>
  <si>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</si>
  <si>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</si>
  <si>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</si>
  <si>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</si>
  <si>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</si>
  <si>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</si>
  <si>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</si>
  <si>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</si>
  <si>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</si>
  <si>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</si>
  <si>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</si>
  <si>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</si>
  <si>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</si>
  <si>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</si>
  <si>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</si>
  <si>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</si>
  <si>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</si>
  <si>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</si>
  <si>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</si>
  <si>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</si>
  <si>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</si>
  <si>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</si>
  <si>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</si>
  <si>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</si>
  <si>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</si>
  <si>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</si>
  <si>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</si>
  <si>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</si>
  <si>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</si>
  <si>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</si>
  <si>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</si>
  <si>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</si>
  <si>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</si>
  <si>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</si>
  <si>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</si>
  <si>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</si>
  <si>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</si>
  <si>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</si>
  <si>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</si>
  <si>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</si>
  <si>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</si>
  <si>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</si>
  <si>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</si>
  <si>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</si>
  <si>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</si>
  <si>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</si>
  <si>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</si>
  <si>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</si>
  <si>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</si>
  <si>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</si>
  <si>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</si>
  <si>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</si>
  <si>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</si>
  <si>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</si>
  <si>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</si>
  <si>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</si>
  <si>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</si>
  <si>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</si>
  <si>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</si>
  <si>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</si>
  <si>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</si>
  <si>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</si>
  <si>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</si>
  <si>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</si>
  <si>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</si>
  <si>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</si>
  <si>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</si>
  <si>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</si>
  <si>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</si>
  <si>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</si>
  <si>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</si>
  <si>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</si>
  <si>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</si>
  <si>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</si>
  <si>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</si>
  <si>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</si>
  <si>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</si>
  <si>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</si>
  <si>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</si>
  <si>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</si>
  <si>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</si>
  <si>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</si>
  <si>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</si>
  <si>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</si>
  <si>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</si>
  <si>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</si>
  <si>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</si>
  <si>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</si>
  <si>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</si>
  <si>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</si>
  <si>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</si>
  <si>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</si>
  <si>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</si>
  <si>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</si>
  <si>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</si>
  <si>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</si>
  <si>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</si>
  <si>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</si>
  <si>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</si>
  <si>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</si>
  <si>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</si>
  <si>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</si>
  <si>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</si>
  <si>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</si>
  <si>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</si>
  <si>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</si>
  <si>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</si>
  <si>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</si>
  <si>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</si>
  <si>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</si>
  <si>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</si>
  <si>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</si>
  <si>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</si>
  <si>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</si>
  <si>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</si>
  <si>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</si>
  <si>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</si>
  <si>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</si>
  <si>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</si>
  <si>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</si>
  <si>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</si>
  <si>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</si>
  <si>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</si>
  <si>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</si>
  <si>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</si>
  <si>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</si>
  <si>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</si>
  <si>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</si>
  <si>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</si>
  <si>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</si>
  <si>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</si>
  <si>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</si>
  <si>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</si>
  <si>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</si>
  <si>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</si>
  <si>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</si>
  <si>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</si>
  <si>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</si>
  <si>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</si>
  <si>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Fort Peck Community College</t>
  </si>
  <si>
    <t>Two Bulls</t>
  </si>
  <si>
    <t>Wayne</t>
  </si>
  <si>
    <t>P.O. Box 398</t>
  </si>
  <si>
    <t>Poplar</t>
  </si>
  <si>
    <t>Montana</t>
  </si>
  <si>
    <t>406-768-6312</t>
  </si>
  <si>
    <t>406-768-6301</t>
  </si>
  <si>
    <t>wtwobulls@fpcc.edu</t>
  </si>
  <si>
    <t>Berger</t>
  </si>
  <si>
    <t>Melissa</t>
  </si>
  <si>
    <t>406-768-6316</t>
  </si>
  <si>
    <t>mberger@fpcc.edu</t>
  </si>
  <si>
    <t>Haven Gourneau</t>
  </si>
  <si>
    <t>President</t>
  </si>
  <si>
    <t>hgourneau@fpcc.edu</t>
  </si>
  <si>
    <t>2017-2018</t>
  </si>
  <si>
    <t>Ogle</t>
  </si>
  <si>
    <t>Judy</t>
  </si>
  <si>
    <t>406-768-6322</t>
  </si>
  <si>
    <t>Jogle@fpcc.edu</t>
  </si>
  <si>
    <t>R8</t>
  </si>
  <si>
    <t>FICA rate of .0765, SUTA rate of .006</t>
  </si>
  <si>
    <r>
      <t xml:space="preserve">Travel: </t>
    </r>
    <r>
      <rPr>
        <b/>
        <sz val="14"/>
        <color rgb="FFFF0000"/>
        <rFont val="Calibri"/>
        <family val="2"/>
        <scheme val="minor"/>
      </rPr>
      <t>All Gravel must follow the state of Montana approved rates and policies</t>
    </r>
  </si>
  <si>
    <t>Fort Peck Community College started a new Diesel program last academic year in a partnership with MSU Northern. Due to this partnership, FPCC and MSU Northern graduated 4 students from this program in May 2017 with a 1 year certificate in Diesel Technology. Three of the four students are transferring to MSU Northern to continue their studies in diesel. With the first year of the program completed, our instructor retired and so now we are advertising for a new diesel instructor. FPCC will utilize the funds to supplement salary, laptop and office supplies for a newly hired instructor.</t>
  </si>
  <si>
    <t xml:space="preserve">Teach Diesel Technology courses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semester are included in the current FPCC Catalog. (FPCC Catalog on-line at http://www.fpcc.edu)
 Advise five to ten Diesel Technology students, approximately 10-15 hours monthly, during the semester.
 Assist in curriculum development in the Diesel courses, following pre-established course content.
 Attend monthly faculty meetings and participate in the college faculty senate and the program learning outcomes team as assigned.
 Participate in the faculty evaluation process, service learning, and student retention initiatives.
 Keep up-to-date on diesel technology (including techniques of effective learning), through professional development opportunities.
</t>
  </si>
  <si>
    <r>
      <rPr>
        <sz val="11"/>
        <rFont val="Calibri"/>
        <family val="2"/>
        <scheme val="minor"/>
      </rPr>
      <t>Annual Salary $55,000.00 at 50%FTE</t>
    </r>
    <r>
      <rPr>
        <sz val="11"/>
        <color theme="1"/>
        <rFont val="Calibri"/>
        <family val="2"/>
        <scheme val="minor"/>
      </rPr>
      <t xml:space="preserve">  for Diesel Instructor </t>
    </r>
  </si>
  <si>
    <t>Supplies needed for Diesel Insructor: paper, pens, copy paper and general office supplies for new position</t>
  </si>
  <si>
    <t>Changing SUTA to reflect current rate of 1% and FICA is .0765</t>
  </si>
  <si>
    <t>Health Insurance at 50%</t>
  </si>
  <si>
    <t xml:space="preserve">Laptop and scanner:  all faculty members are required to utilize a laptop for course development, classroom activities, email, etc.        </t>
  </si>
  <si>
    <t xml:space="preserve">Readjusting salary to reflect 50% of $46,801.00 </t>
  </si>
  <si>
    <t>Remains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</si>
</sst>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u/>
      <sz val="11"/>
      <color theme="10"/>
      <name val="Calibri"/>
      <family val="2"/>
      <scheme val="minor"/>
    </font>
    <font>
      <sz val="11"/>
      <color rgb="FFFF0000"/>
      <name val="Calibri"/>
      <family val="2"/>
      <scheme val="minor"/>
    </font>
    <font>
      <b/>
      <sz val="14"/>
      <color rgb="FFFF0000"/>
      <name val="Calibri"/>
      <family val="2"/>
      <scheme val="minor"/>
    </font>
    <font>
      <sz val="11"/>
      <name val="Calibri"/>
      <family val="2"/>
      <scheme val="minor"/>
    </font>
  </fonts>
  <fills count="1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2" fillId="0" borderId="0" applyNumberFormat="0" applyFill="0" applyBorder="0" applyAlignment="0" applyProtection="0"/>
  </cellStyleXfs>
  <cellXfs count="229">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2" fillId="8" borderId="1" xfId="0" applyFont="1" applyFill="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0" fontId="4" fillId="6" borderId="1" xfId="0" applyFont="1" applyFill="1" applyBorder="1" applyAlignment="1">
      <alignment horizontal="center" wrapText="1"/>
    </xf>
    <xf numFmtId="0" fontId="4" fillId="7" borderId="1" xfId="0" applyFont="1" applyFill="1" applyBorder="1" applyAlignment="1">
      <alignment horizontal="center" wrapText="1"/>
    </xf>
    <xf numFmtId="0" fontId="4" fillId="8" borderId="1" xfId="0" applyFont="1" applyFill="1" applyBorder="1" applyAlignment="1">
      <alignment horizontal="center" wrapText="1"/>
    </xf>
    <xf numFmtId="0" fontId="4" fillId="9" borderId="1" xfId="0" applyFont="1" applyFill="1" applyBorder="1" applyAlignment="1">
      <alignment horizontal="center" wrapText="1"/>
    </xf>
    <xf numFmtId="0" fontId="2" fillId="9" borderId="1" xfId="0" applyFont="1" applyFill="1" applyBorder="1" applyAlignment="1">
      <alignment horizontal="center" wrapText="1"/>
    </xf>
    <xf numFmtId="0" fontId="2" fillId="10" borderId="1" xfId="0" applyFont="1" applyFill="1" applyBorder="1" applyAlignment="1">
      <alignment horizontal="center" wrapText="1"/>
    </xf>
    <xf numFmtId="0" fontId="4" fillId="10" borderId="1" xfId="0" applyFont="1" applyFill="1" applyBorder="1" applyAlignment="1">
      <alignment horizontal="center" wrapText="1"/>
    </xf>
    <xf numFmtId="0" fontId="4" fillId="4" borderId="1" xfId="0" applyFont="1" applyFill="1" applyBorder="1" applyAlignment="1">
      <alignment horizontal="center" wrapText="1"/>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12" borderId="1" xfId="0" applyFont="1" applyFill="1" applyBorder="1" applyAlignment="1">
      <alignment horizontal="center" wrapText="1"/>
    </xf>
    <xf numFmtId="0" fontId="4" fillId="12" borderId="1" xfId="0" applyFont="1" applyFill="1" applyBorder="1" applyAlignment="1">
      <alignment horizontal="center" wrapText="1"/>
    </xf>
    <xf numFmtId="0" fontId="0" fillId="12" borderId="0" xfId="0" applyFill="1"/>
    <xf numFmtId="0" fontId="2" fillId="0" borderId="23" xfId="0" applyFont="1" applyBorder="1"/>
    <xf numFmtId="164" fontId="2" fillId="0" borderId="23" xfId="0" applyNumberFormat="1" applyFont="1" applyBorder="1"/>
    <xf numFmtId="0" fontId="10" fillId="0" borderId="0" xfId="0" applyFont="1" applyFill="1" applyAlignment="1"/>
    <xf numFmtId="0" fontId="4" fillId="6" borderId="2" xfId="0" applyFont="1" applyFill="1" applyBorder="1" applyAlignment="1">
      <alignment horizontal="left"/>
    </xf>
    <xf numFmtId="0" fontId="6" fillId="6" borderId="18" xfId="0" applyFont="1" applyFill="1" applyBorder="1" applyAlignment="1">
      <alignment horizontal="left"/>
    </xf>
    <xf numFmtId="0" fontId="0" fillId="6" borderId="3" xfId="0" applyFill="1" applyBorder="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2" fillId="4" borderId="3" xfId="0" applyFont="1" applyFill="1" applyBorder="1" applyAlignment="1">
      <alignment horizontal="center" wrapText="1"/>
    </xf>
    <xf numFmtId="0" fontId="3" fillId="10" borderId="18" xfId="0" applyFont="1" applyFill="1" applyBorder="1" applyAlignment="1">
      <alignment horizontal="left"/>
    </xf>
    <xf numFmtId="0" fontId="0" fillId="10" borderId="18" xfId="0" applyFill="1" applyBorder="1"/>
    <xf numFmtId="0" fontId="0" fillId="10" borderId="3" xfId="0" applyFill="1" applyBorder="1"/>
    <xf numFmtId="0" fontId="4" fillId="9" borderId="2" xfId="0" applyFont="1" applyFill="1" applyBorder="1" applyAlignment="1"/>
    <xf numFmtId="0" fontId="3" fillId="9" borderId="18" xfId="0" applyFont="1" applyFill="1" applyBorder="1" applyAlignment="1"/>
    <xf numFmtId="0" fontId="3" fillId="9" borderId="3" xfId="0" applyFont="1" applyFill="1" applyBorder="1" applyAlignment="1"/>
    <xf numFmtId="0" fontId="4" fillId="8" borderId="2" xfId="0" applyFont="1" applyFill="1" applyBorder="1" applyAlignment="1"/>
    <xf numFmtId="0" fontId="3" fillId="8" borderId="18" xfId="0" applyFont="1" applyFill="1" applyBorder="1" applyAlignment="1"/>
    <xf numFmtId="0" fontId="3" fillId="8" borderId="3" xfId="0" applyFont="1" applyFill="1" applyBorder="1" applyAlignme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4" fillId="4" borderId="2" xfId="0" applyFont="1" applyFill="1" applyBorder="1" applyAlignment="1">
      <alignment horizontal="left"/>
    </xf>
    <xf numFmtId="0" fontId="4" fillId="4" borderId="18" xfId="0" applyFont="1" applyFill="1" applyBorder="1" applyAlignment="1">
      <alignment horizontal="left"/>
    </xf>
    <xf numFmtId="0" fontId="4" fillId="4" borderId="3" xfId="0" applyFont="1" applyFill="1" applyBorder="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4" fillId="7" borderId="18" xfId="0" applyFont="1" applyFill="1" applyBorder="1" applyAlignment="1">
      <alignment horizontal="left" wrapText="1"/>
    </xf>
    <xf numFmtId="0" fontId="4" fillId="7" borderId="3" xfId="0" applyFont="1" applyFill="1" applyBorder="1" applyAlignment="1">
      <alignment horizontal="left"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4" fillId="10" borderId="2" xfId="0" applyFont="1" applyFill="1" applyBorder="1" applyAlignment="1">
      <alignment horizontal="left"/>
    </xf>
    <xf numFmtId="0" fontId="4" fillId="10" borderId="18" xfId="0" applyFont="1" applyFill="1" applyBorder="1" applyAlignment="1">
      <alignment horizontal="left"/>
    </xf>
    <xf numFmtId="0" fontId="4" fillId="12" borderId="18" xfId="0" applyFont="1" applyFill="1" applyBorder="1" applyAlignment="1">
      <alignment horizontal="left" wrapText="1"/>
    </xf>
    <xf numFmtId="0" fontId="4" fillId="12" borderId="3" xfId="0" applyFont="1" applyFill="1" applyBorder="1" applyAlignment="1">
      <alignment horizontal="left" wrapText="1"/>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0" fontId="4" fillId="12" borderId="2" xfId="0" applyFont="1" applyFill="1" applyBorder="1" applyAlignment="1">
      <alignment horizontal="left"/>
    </xf>
    <xf numFmtId="0" fontId="4" fillId="12" borderId="18" xfId="0" applyFont="1" applyFill="1" applyBorder="1" applyAlignment="1">
      <alignment horizontal="left"/>
    </xf>
    <xf numFmtId="0" fontId="4" fillId="7" borderId="2" xfId="0" applyFont="1" applyFill="1" applyBorder="1" applyAlignment="1">
      <alignment horizontal="left"/>
    </xf>
    <xf numFmtId="0" fontId="4" fillId="7" borderId="18" xfId="0" applyFont="1" applyFill="1" applyBorder="1" applyAlignment="1">
      <alignment horizontal="left"/>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164" fontId="13" fillId="0" borderId="1" xfId="0" applyNumberFormat="1" applyFont="1" applyBorder="1" applyAlignment="1" applyProtection="1">
      <alignment horizontal="center" wrapText="1"/>
      <protection locked="0"/>
    </xf>
    <xf numFmtId="164" fontId="15" fillId="0" borderId="1" xfId="0" applyNumberFormat="1"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2" fillId="0" borderId="15" xfId="2" applyBorder="1" applyAlignment="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0" borderId="15" xfId="0" applyBorder="1" applyAlignment="1">
      <alignment horizontal="left" vertical="top"/>
    </xf>
    <xf numFmtId="0" fontId="0" fillId="0" borderId="17" xfId="0" applyBorder="1" applyAlignment="1">
      <alignment horizontal="left" vertical="top"/>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5" borderId="22"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4" fontId="0" fillId="0" borderId="7" xfId="0" applyNumberForma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left" vertical="top" wrapText="1"/>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EFC7C3"/>
      <color rgb="FFB9E5E5"/>
      <color rgb="FFD6B4E4"/>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erger@fpcc.edu" TargetMode="External"/><Relationship Id="rId2" Type="http://schemas.openxmlformats.org/officeDocument/2006/relationships/hyperlink" Target="mailto:wtwobulls@fpcc.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Jogle@fpcc.edu" TargetMode="External"/><Relationship Id="rId4" Type="http://schemas.openxmlformats.org/officeDocument/2006/relationships/hyperlink" Target="mailto:hgourneau@fp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L40" sqref="L40:N40"/>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77" t="s">
        <v>149</v>
      </c>
      <c r="B1" s="77"/>
      <c r="C1" s="77"/>
    </row>
    <row r="3" spans="1:8" x14ac:dyDescent="0.25">
      <c r="A3" s="156" t="s">
        <v>48</v>
      </c>
      <c r="B3" s="156"/>
      <c r="C3" s="156"/>
      <c r="D3" s="156"/>
      <c r="E3" s="156"/>
      <c r="F3" s="156"/>
      <c r="G3" s="156"/>
      <c r="H3" s="156"/>
    </row>
    <row r="5" spans="1:8" x14ac:dyDescent="0.25">
      <c r="A5" s="156" t="s">
        <v>49</v>
      </c>
      <c r="B5" s="156"/>
      <c r="C5" s="156"/>
      <c r="D5" s="156"/>
    </row>
    <row r="6" spans="1:8" x14ac:dyDescent="0.25">
      <c r="A6" s="156" t="s">
        <v>50</v>
      </c>
      <c r="B6" s="156"/>
      <c r="C6" s="156"/>
    </row>
    <row r="7" spans="1:8" x14ac:dyDescent="0.25">
      <c r="A7" s="156" t="s">
        <v>51</v>
      </c>
      <c r="B7" s="156"/>
      <c r="C7" s="156"/>
    </row>
    <row r="9" spans="1:8" x14ac:dyDescent="0.25">
      <c r="A9" s="156" t="s">
        <v>52</v>
      </c>
      <c r="B9" s="156"/>
      <c r="C9" s="156"/>
      <c r="D9" s="156"/>
    </row>
    <row r="11" spans="1:8" ht="15.75" thickBot="1" x14ac:dyDescent="0.3"/>
    <row r="12" spans="1:8" ht="15.75" thickBot="1" x14ac:dyDescent="0.3">
      <c r="A12" s="18" t="s">
        <v>71</v>
      </c>
      <c r="B12" s="159" t="s">
        <v>156</v>
      </c>
      <c r="C12" s="160"/>
      <c r="D12" s="160"/>
      <c r="E12" s="161"/>
      <c r="G12" s="1" t="s">
        <v>72</v>
      </c>
      <c r="H12" s="22" t="s">
        <v>172</v>
      </c>
    </row>
    <row r="15" spans="1:8" ht="15.75" x14ac:dyDescent="0.25">
      <c r="A15" s="158" t="s">
        <v>53</v>
      </c>
      <c r="B15" s="158"/>
      <c r="C15" s="158"/>
      <c r="D15" s="158"/>
      <c r="E15" s="158"/>
    </row>
    <row r="16" spans="1:8" ht="15.75" thickBot="1" x14ac:dyDescent="0.3"/>
    <row r="17" spans="1:17" ht="15.75" thickBot="1" x14ac:dyDescent="0.3">
      <c r="A17" s="1" t="s">
        <v>54</v>
      </c>
      <c r="B17" s="147" t="s">
        <v>157</v>
      </c>
      <c r="C17" s="148"/>
      <c r="D17" s="148"/>
      <c r="E17" s="148"/>
      <c r="F17" s="148"/>
      <c r="G17" s="148"/>
      <c r="H17" s="148"/>
      <c r="I17" s="149"/>
      <c r="K17" s="1" t="s">
        <v>55</v>
      </c>
      <c r="L17" s="147" t="s">
        <v>158</v>
      </c>
      <c r="M17" s="148"/>
      <c r="N17" s="148"/>
      <c r="O17" s="148"/>
      <c r="P17" s="148"/>
      <c r="Q17" s="149"/>
    </row>
    <row r="18" spans="1:17" ht="15.75" thickBot="1" x14ac:dyDescent="0.3"/>
    <row r="19" spans="1:17" x14ac:dyDescent="0.25">
      <c r="A19" s="1" t="s">
        <v>56</v>
      </c>
      <c r="B19" s="150" t="s">
        <v>159</v>
      </c>
      <c r="C19" s="151"/>
      <c r="D19" s="151"/>
      <c r="E19" s="151"/>
      <c r="F19" s="151"/>
      <c r="G19" s="151"/>
      <c r="H19" s="151"/>
      <c r="I19" s="152"/>
    </row>
    <row r="20" spans="1:17" ht="15.75" thickBot="1" x14ac:dyDescent="0.3">
      <c r="B20" s="153"/>
      <c r="C20" s="154"/>
      <c r="D20" s="154"/>
      <c r="E20" s="154"/>
      <c r="F20" s="154"/>
      <c r="G20" s="154"/>
      <c r="H20" s="154"/>
      <c r="I20" s="155"/>
    </row>
    <row r="21" spans="1:17" ht="15.75" thickBot="1" x14ac:dyDescent="0.3"/>
    <row r="22" spans="1:17" ht="15.75" thickBot="1" x14ac:dyDescent="0.3">
      <c r="A22" s="1" t="s">
        <v>57</v>
      </c>
      <c r="B22" s="147" t="s">
        <v>160</v>
      </c>
      <c r="C22" s="148"/>
      <c r="D22" s="148"/>
      <c r="E22" s="148"/>
      <c r="F22" s="148"/>
      <c r="G22" s="148"/>
      <c r="H22" s="148"/>
      <c r="I22" s="149"/>
      <c r="K22" s="1" t="s">
        <v>58</v>
      </c>
      <c r="L22" s="147" t="s">
        <v>161</v>
      </c>
      <c r="M22" s="149"/>
      <c r="N22" s="20"/>
      <c r="O22" s="21" t="s">
        <v>59</v>
      </c>
      <c r="P22" s="147">
        <v>59255</v>
      </c>
      <c r="Q22" s="149"/>
    </row>
    <row r="23" spans="1:17" ht="15.75" thickBot="1" x14ac:dyDescent="0.3"/>
    <row r="24" spans="1:17" ht="15.75" thickBot="1" x14ac:dyDescent="0.3">
      <c r="A24" s="1" t="s">
        <v>60</v>
      </c>
      <c r="B24" s="147" t="s">
        <v>162</v>
      </c>
      <c r="C24" s="149"/>
      <c r="D24" s="23" t="s">
        <v>64</v>
      </c>
      <c r="E24" s="22"/>
      <c r="G24" s="1" t="s">
        <v>61</v>
      </c>
      <c r="H24" s="147" t="s">
        <v>163</v>
      </c>
      <c r="I24" s="149"/>
      <c r="K24" s="1" t="s">
        <v>62</v>
      </c>
      <c r="L24" s="157" t="s">
        <v>164</v>
      </c>
      <c r="M24" s="148"/>
      <c r="N24" s="149"/>
    </row>
    <row r="28" spans="1:17" ht="15.75" x14ac:dyDescent="0.25">
      <c r="A28" s="158" t="s">
        <v>63</v>
      </c>
      <c r="B28" s="158"/>
    </row>
    <row r="29" spans="1:17" ht="15.75" thickBot="1" x14ac:dyDescent="0.3"/>
    <row r="30" spans="1:17" ht="15.75" thickBot="1" x14ac:dyDescent="0.3">
      <c r="A30" s="1" t="s">
        <v>54</v>
      </c>
      <c r="B30" s="147" t="s">
        <v>165</v>
      </c>
      <c r="C30" s="148"/>
      <c r="D30" s="148"/>
      <c r="E30" s="148"/>
      <c r="F30" s="148"/>
      <c r="G30" s="148"/>
      <c r="H30" s="148"/>
      <c r="I30" s="149"/>
      <c r="K30" s="1" t="s">
        <v>55</v>
      </c>
      <c r="L30" s="147" t="s">
        <v>166</v>
      </c>
      <c r="M30" s="148"/>
      <c r="N30" s="148"/>
      <c r="O30" s="148"/>
      <c r="P30" s="148"/>
      <c r="Q30" s="149"/>
    </row>
    <row r="31" spans="1:17" ht="15.75" thickBot="1" x14ac:dyDescent="0.3"/>
    <row r="32" spans="1:17" ht="15.75" thickBot="1" x14ac:dyDescent="0.3">
      <c r="A32" s="1" t="s">
        <v>60</v>
      </c>
      <c r="B32" s="147" t="s">
        <v>167</v>
      </c>
      <c r="C32" s="149"/>
      <c r="D32" s="23" t="s">
        <v>64</v>
      </c>
      <c r="E32" s="22"/>
      <c r="G32" s="1" t="s">
        <v>61</v>
      </c>
      <c r="H32" s="147" t="s">
        <v>163</v>
      </c>
      <c r="I32" s="149"/>
      <c r="K32" s="1" t="s">
        <v>62</v>
      </c>
      <c r="L32" s="157" t="s">
        <v>168</v>
      </c>
      <c r="M32" s="148"/>
      <c r="N32" s="149"/>
    </row>
    <row r="36" spans="1:17" ht="15.75" x14ac:dyDescent="0.25">
      <c r="A36" s="31" t="s">
        <v>148</v>
      </c>
      <c r="B36" s="31"/>
      <c r="C36" s="31"/>
      <c r="D36" s="31"/>
    </row>
    <row r="37" spans="1:17" ht="15.75" thickBot="1" x14ac:dyDescent="0.3"/>
    <row r="38" spans="1:17" ht="15.75" thickBot="1" x14ac:dyDescent="0.3">
      <c r="A38" s="1" t="s">
        <v>54</v>
      </c>
      <c r="B38" s="147" t="s">
        <v>173</v>
      </c>
      <c r="C38" s="148"/>
      <c r="D38" s="148"/>
      <c r="E38" s="148"/>
      <c r="F38" s="148"/>
      <c r="G38" s="148"/>
      <c r="H38" s="148"/>
      <c r="I38" s="149"/>
      <c r="K38" s="1" t="s">
        <v>55</v>
      </c>
      <c r="L38" s="147" t="s">
        <v>174</v>
      </c>
      <c r="M38" s="148"/>
      <c r="N38" s="148"/>
      <c r="O38" s="148"/>
      <c r="P38" s="148"/>
      <c r="Q38" s="149"/>
    </row>
    <row r="39" spans="1:17" ht="15.75" thickBot="1" x14ac:dyDescent="0.3"/>
    <row r="40" spans="1:17" ht="15.75" thickBot="1" x14ac:dyDescent="0.3">
      <c r="A40" s="1" t="s">
        <v>60</v>
      </c>
      <c r="B40" s="147" t="s">
        <v>175</v>
      </c>
      <c r="C40" s="149"/>
      <c r="D40" s="23" t="s">
        <v>64</v>
      </c>
      <c r="E40" s="22"/>
      <c r="G40" s="1" t="s">
        <v>61</v>
      </c>
      <c r="H40" s="147"/>
      <c r="I40" s="149"/>
      <c r="K40" s="1" t="s">
        <v>62</v>
      </c>
      <c r="L40" s="157" t="s">
        <v>176</v>
      </c>
      <c r="M40" s="148"/>
      <c r="N40" s="149"/>
    </row>
    <row r="44" spans="1:17" ht="15.75" x14ac:dyDescent="0.25">
      <c r="A44" s="158" t="s">
        <v>155</v>
      </c>
      <c r="B44" s="158"/>
      <c r="C44" s="158"/>
      <c r="D44" s="158"/>
      <c r="E44" s="158"/>
      <c r="F44" s="158"/>
    </row>
    <row r="46" spans="1:17" x14ac:dyDescent="0.25">
      <c r="A46" s="156" t="s">
        <v>154</v>
      </c>
      <c r="B46" s="156"/>
      <c r="C46" s="156"/>
      <c r="D46" s="156"/>
      <c r="E46" s="156"/>
      <c r="F46" s="156"/>
      <c r="G46" s="156"/>
      <c r="H46" s="156"/>
      <c r="I46" s="156"/>
      <c r="J46" s="156"/>
      <c r="K46" s="156"/>
      <c r="L46" s="156"/>
    </row>
    <row r="47" spans="1:17" x14ac:dyDescent="0.25">
      <c r="A47" s="27"/>
      <c r="C47" s="27"/>
      <c r="D47" s="27"/>
      <c r="E47" s="27"/>
      <c r="F47" s="27"/>
      <c r="G47" s="27"/>
      <c r="H47" s="27"/>
    </row>
    <row r="48" spans="1:17" ht="15.75" thickBot="1" x14ac:dyDescent="0.3">
      <c r="B48" s="1" t="s">
        <v>150</v>
      </c>
      <c r="C48" s="19"/>
      <c r="D48" s="19"/>
      <c r="F48" s="1" t="s">
        <v>151</v>
      </c>
      <c r="J48" s="1" t="s">
        <v>152</v>
      </c>
    </row>
    <row r="49" spans="1:13" ht="15.75" thickBot="1" x14ac:dyDescent="0.3">
      <c r="A49" s="3">
        <v>1</v>
      </c>
      <c r="B49" s="147" t="s">
        <v>169</v>
      </c>
      <c r="C49" s="148"/>
      <c r="D49" s="149"/>
      <c r="F49" s="147" t="s">
        <v>170</v>
      </c>
      <c r="G49" s="148"/>
      <c r="H49" s="149"/>
      <c r="J49" s="157" t="s">
        <v>171</v>
      </c>
      <c r="K49" s="148"/>
      <c r="L49" s="148"/>
      <c r="M49" s="149"/>
    </row>
    <row r="50" spans="1:13" ht="15.75" thickBot="1" x14ac:dyDescent="0.3">
      <c r="A50" s="3">
        <v>2</v>
      </c>
      <c r="B50" s="147"/>
      <c r="C50" s="148"/>
      <c r="D50" s="149"/>
      <c r="F50" s="147"/>
      <c r="G50" s="148"/>
      <c r="H50" s="149"/>
      <c r="J50" s="147"/>
      <c r="K50" s="148"/>
      <c r="L50" s="148"/>
      <c r="M50" s="149"/>
    </row>
    <row r="51" spans="1:13" ht="15.75" thickBot="1" x14ac:dyDescent="0.3">
      <c r="A51" s="3">
        <v>3</v>
      </c>
      <c r="B51" s="147"/>
      <c r="C51" s="148"/>
      <c r="D51" s="149"/>
      <c r="F51" s="147"/>
      <c r="G51" s="148"/>
      <c r="H51" s="149"/>
      <c r="J51" s="147"/>
      <c r="K51" s="148"/>
      <c r="L51" s="148"/>
      <c r="M51" s="149"/>
    </row>
    <row r="52" spans="1:13" ht="15.75" thickBot="1" x14ac:dyDescent="0.3">
      <c r="A52" s="3">
        <v>4</v>
      </c>
      <c r="B52" s="147"/>
      <c r="C52" s="148"/>
      <c r="D52" s="149"/>
      <c r="F52" s="147"/>
      <c r="G52" s="148"/>
      <c r="H52" s="149"/>
      <c r="J52" s="147"/>
      <c r="K52" s="148"/>
      <c r="L52" s="148"/>
      <c r="M52" s="149"/>
    </row>
    <row r="53" spans="1:13" ht="15.75" thickBot="1" x14ac:dyDescent="0.3">
      <c r="A53" s="3">
        <v>5</v>
      </c>
      <c r="B53" s="147"/>
      <c r="C53" s="148"/>
      <c r="D53" s="149"/>
      <c r="F53" s="147"/>
      <c r="G53" s="148"/>
      <c r="H53" s="149"/>
      <c r="J53" s="147"/>
      <c r="K53" s="148"/>
      <c r="L53" s="148"/>
      <c r="M53" s="149"/>
    </row>
    <row r="54" spans="1:13" ht="15.75" thickBot="1" x14ac:dyDescent="0.3">
      <c r="A54" s="3">
        <v>6</v>
      </c>
      <c r="B54" s="147"/>
      <c r="C54" s="148"/>
      <c r="D54" s="149"/>
      <c r="F54" s="147"/>
      <c r="G54" s="148"/>
      <c r="H54" s="149"/>
      <c r="J54" s="147"/>
      <c r="K54" s="148"/>
      <c r="L54" s="148"/>
      <c r="M54" s="149"/>
    </row>
    <row r="55" spans="1:13" ht="15.75" thickBot="1" x14ac:dyDescent="0.3">
      <c r="A55" s="3">
        <v>7</v>
      </c>
      <c r="B55" s="147"/>
      <c r="C55" s="148"/>
      <c r="D55" s="149"/>
      <c r="F55" s="147"/>
      <c r="G55" s="148"/>
      <c r="H55" s="149"/>
      <c r="J55" s="147"/>
      <c r="K55" s="148"/>
      <c r="L55" s="148"/>
      <c r="M55" s="149"/>
    </row>
    <row r="56" spans="1:13" ht="15.75" thickBot="1" x14ac:dyDescent="0.3">
      <c r="A56" s="3">
        <v>8</v>
      </c>
      <c r="B56" s="147"/>
      <c r="C56" s="148"/>
      <c r="D56" s="149"/>
      <c r="F56" s="147"/>
      <c r="G56" s="148"/>
      <c r="H56" s="149"/>
      <c r="J56" s="147"/>
      <c r="K56" s="148"/>
      <c r="L56" s="148"/>
      <c r="M56" s="14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hyperlink ref="L32" r:id="rId3"/>
    <hyperlink ref="J49" r:id="rId4"/>
    <hyperlink ref="L4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zoomScaleNormal="100" workbookViewId="0">
      <selection activeCell="E64" sqref="E64:F64"/>
    </sheetView>
  </sheetViews>
  <sheetFormatPr defaultRowHeight="15" x14ac:dyDescent="0.25"/>
  <cols>
    <col min="9" max="9" width="11.42578125" customWidth="1"/>
  </cols>
  <sheetData>
    <row r="2" spans="1:25" ht="19.5" thickBot="1" x14ac:dyDescent="0.35">
      <c r="A2" s="177" t="s">
        <v>73</v>
      </c>
      <c r="B2" s="177"/>
      <c r="C2" s="177"/>
      <c r="D2" s="177"/>
      <c r="E2" s="177"/>
      <c r="F2" s="177"/>
    </row>
    <row r="3" spans="1:25" x14ac:dyDescent="0.25">
      <c r="A3" s="162" t="s">
        <v>180</v>
      </c>
      <c r="B3" s="163"/>
      <c r="C3" s="163"/>
      <c r="D3" s="163"/>
      <c r="E3" s="163"/>
      <c r="F3" s="163"/>
      <c r="G3" s="163"/>
      <c r="H3" s="163"/>
      <c r="I3" s="163"/>
      <c r="J3" s="163"/>
      <c r="K3" s="163"/>
      <c r="L3" s="163"/>
      <c r="M3" s="163"/>
      <c r="N3" s="163"/>
      <c r="O3" s="163"/>
      <c r="P3" s="163"/>
      <c r="Q3" s="163"/>
      <c r="R3" s="163"/>
      <c r="S3" s="163"/>
      <c r="T3" s="163"/>
      <c r="U3" s="163"/>
      <c r="V3" s="163"/>
      <c r="W3" s="163"/>
      <c r="X3" s="163"/>
      <c r="Y3" s="164"/>
    </row>
    <row r="4" spans="1:25" x14ac:dyDescent="0.25">
      <c r="A4" s="165"/>
      <c r="B4" s="166"/>
      <c r="C4" s="166"/>
      <c r="D4" s="166"/>
      <c r="E4" s="166"/>
      <c r="F4" s="166"/>
      <c r="G4" s="166"/>
      <c r="H4" s="166"/>
      <c r="I4" s="166"/>
      <c r="J4" s="166"/>
      <c r="K4" s="166"/>
      <c r="L4" s="166"/>
      <c r="M4" s="166"/>
      <c r="N4" s="166"/>
      <c r="O4" s="166"/>
      <c r="P4" s="166"/>
      <c r="Q4" s="166"/>
      <c r="R4" s="166"/>
      <c r="S4" s="166"/>
      <c r="T4" s="166"/>
      <c r="U4" s="166"/>
      <c r="V4" s="166"/>
      <c r="W4" s="166"/>
      <c r="X4" s="166"/>
      <c r="Y4" s="167"/>
    </row>
    <row r="5" spans="1:25" x14ac:dyDescent="0.25">
      <c r="A5" s="165"/>
      <c r="B5" s="166"/>
      <c r="C5" s="166"/>
      <c r="D5" s="166"/>
      <c r="E5" s="166"/>
      <c r="F5" s="166"/>
      <c r="G5" s="166"/>
      <c r="H5" s="166"/>
      <c r="I5" s="166"/>
      <c r="J5" s="166"/>
      <c r="K5" s="166"/>
      <c r="L5" s="166"/>
      <c r="M5" s="166"/>
      <c r="N5" s="166"/>
      <c r="O5" s="166"/>
      <c r="P5" s="166"/>
      <c r="Q5" s="166"/>
      <c r="R5" s="166"/>
      <c r="S5" s="166"/>
      <c r="T5" s="166"/>
      <c r="U5" s="166"/>
      <c r="V5" s="166"/>
      <c r="W5" s="166"/>
      <c r="X5" s="166"/>
      <c r="Y5" s="167"/>
    </row>
    <row r="6" spans="1:25" x14ac:dyDescent="0.25">
      <c r="A6" s="165"/>
      <c r="B6" s="166"/>
      <c r="C6" s="166"/>
      <c r="D6" s="166"/>
      <c r="E6" s="166"/>
      <c r="F6" s="166"/>
      <c r="G6" s="166"/>
      <c r="H6" s="166"/>
      <c r="I6" s="166"/>
      <c r="J6" s="166"/>
      <c r="K6" s="166"/>
      <c r="L6" s="166"/>
      <c r="M6" s="166"/>
      <c r="N6" s="166"/>
      <c r="O6" s="166"/>
      <c r="P6" s="166"/>
      <c r="Q6" s="166"/>
      <c r="R6" s="166"/>
      <c r="S6" s="166"/>
      <c r="T6" s="166"/>
      <c r="U6" s="166"/>
      <c r="V6" s="166"/>
      <c r="W6" s="166"/>
      <c r="X6" s="166"/>
      <c r="Y6" s="167"/>
    </row>
    <row r="7" spans="1:25" x14ac:dyDescent="0.25">
      <c r="A7" s="165"/>
      <c r="B7" s="166"/>
      <c r="C7" s="166"/>
      <c r="D7" s="166"/>
      <c r="E7" s="166"/>
      <c r="F7" s="166"/>
      <c r="G7" s="166"/>
      <c r="H7" s="166"/>
      <c r="I7" s="166"/>
      <c r="J7" s="166"/>
      <c r="K7" s="166"/>
      <c r="L7" s="166"/>
      <c r="M7" s="166"/>
      <c r="N7" s="166"/>
      <c r="O7" s="166"/>
      <c r="P7" s="166"/>
      <c r="Q7" s="166"/>
      <c r="R7" s="166"/>
      <c r="S7" s="166"/>
      <c r="T7" s="166"/>
      <c r="U7" s="166"/>
      <c r="V7" s="166"/>
      <c r="W7" s="166"/>
      <c r="X7" s="166"/>
      <c r="Y7" s="167"/>
    </row>
    <row r="8" spans="1:25" x14ac:dyDescent="0.25">
      <c r="A8" s="165"/>
      <c r="B8" s="166"/>
      <c r="C8" s="166"/>
      <c r="D8" s="166"/>
      <c r="E8" s="166"/>
      <c r="F8" s="166"/>
      <c r="G8" s="166"/>
      <c r="H8" s="166"/>
      <c r="I8" s="166"/>
      <c r="J8" s="166"/>
      <c r="K8" s="166"/>
      <c r="L8" s="166"/>
      <c r="M8" s="166"/>
      <c r="N8" s="166"/>
      <c r="O8" s="166"/>
      <c r="P8" s="166"/>
      <c r="Q8" s="166"/>
      <c r="R8" s="166"/>
      <c r="S8" s="166"/>
      <c r="T8" s="166"/>
      <c r="U8" s="166"/>
      <c r="V8" s="166"/>
      <c r="W8" s="166"/>
      <c r="X8" s="166"/>
      <c r="Y8" s="167"/>
    </row>
    <row r="9" spans="1:25" x14ac:dyDescent="0.25">
      <c r="A9" s="165"/>
      <c r="B9" s="166"/>
      <c r="C9" s="166"/>
      <c r="D9" s="166"/>
      <c r="E9" s="166"/>
      <c r="F9" s="166"/>
      <c r="G9" s="166"/>
      <c r="H9" s="166"/>
      <c r="I9" s="166"/>
      <c r="J9" s="166"/>
      <c r="K9" s="166"/>
      <c r="L9" s="166"/>
      <c r="M9" s="166"/>
      <c r="N9" s="166"/>
      <c r="O9" s="166"/>
      <c r="P9" s="166"/>
      <c r="Q9" s="166"/>
      <c r="R9" s="166"/>
      <c r="S9" s="166"/>
      <c r="T9" s="166"/>
      <c r="U9" s="166"/>
      <c r="V9" s="166"/>
      <c r="W9" s="166"/>
      <c r="X9" s="166"/>
      <c r="Y9" s="167"/>
    </row>
    <row r="10" spans="1:25" x14ac:dyDescent="0.25">
      <c r="A10" s="165"/>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7"/>
    </row>
    <row r="11" spans="1:25" x14ac:dyDescent="0.25">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7"/>
    </row>
    <row r="12" spans="1:25" x14ac:dyDescent="0.25">
      <c r="A12" s="165"/>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7"/>
    </row>
    <row r="13" spans="1:25" x14ac:dyDescent="0.25">
      <c r="A13" s="165"/>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7"/>
    </row>
    <row r="14" spans="1:25" x14ac:dyDescent="0.25">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7"/>
    </row>
    <row r="15" spans="1:25" x14ac:dyDescent="0.2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7"/>
    </row>
    <row r="16" spans="1:25" ht="15.75" thickBot="1" x14ac:dyDescent="0.3">
      <c r="A16" s="168"/>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70"/>
    </row>
    <row r="18" spans="1:25" ht="15.75" thickBot="1" x14ac:dyDescent="0.3">
      <c r="A18" s="171" t="s">
        <v>29</v>
      </c>
      <c r="B18" s="171"/>
      <c r="C18" s="171"/>
      <c r="D18" s="171"/>
    </row>
    <row r="19" spans="1:25" x14ac:dyDescent="0.25">
      <c r="A19" s="162" t="s">
        <v>181</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25" x14ac:dyDescent="0.25">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7"/>
    </row>
    <row r="21" spans="1:25" x14ac:dyDescent="0.25">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25"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7"/>
    </row>
    <row r="23" spans="1:25" x14ac:dyDescent="0.25">
      <c r="A23" s="165"/>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7"/>
    </row>
    <row r="24" spans="1:25" x14ac:dyDescent="0.25">
      <c r="A24" s="16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7"/>
    </row>
    <row r="25" spans="1:25" ht="15.75" thickBot="1" x14ac:dyDescent="0.3">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70"/>
    </row>
    <row r="27" spans="1:25" ht="15.75" thickBot="1" x14ac:dyDescent="0.3">
      <c r="A27" s="171" t="s">
        <v>27</v>
      </c>
      <c r="B27" s="171"/>
      <c r="C27" s="171"/>
      <c r="D27" s="171"/>
      <c r="E27" s="171"/>
      <c r="F27" s="171"/>
      <c r="G27" s="171"/>
      <c r="H27" s="171"/>
    </row>
    <row r="28" spans="1:25" ht="15.75" thickBot="1" x14ac:dyDescent="0.3">
      <c r="A28" s="172" t="s">
        <v>177</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4"/>
    </row>
    <row r="30" spans="1:25" ht="15.75" thickBot="1" x14ac:dyDescent="0.3">
      <c r="A30" s="171" t="s">
        <v>125</v>
      </c>
      <c r="B30" s="171"/>
      <c r="C30" s="171"/>
      <c r="E30" s="171" t="s">
        <v>126</v>
      </c>
      <c r="F30" s="171"/>
      <c r="G30" s="171"/>
    </row>
    <row r="31" spans="1:25" ht="15.75" thickBot="1" x14ac:dyDescent="0.3">
      <c r="A31" s="175" t="s">
        <v>65</v>
      </c>
      <c r="B31" s="176"/>
      <c r="E31" s="175" t="s">
        <v>68</v>
      </c>
      <c r="F31" s="176"/>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177" t="s">
        <v>74</v>
      </c>
      <c r="B35" s="177"/>
      <c r="C35" s="177"/>
      <c r="D35" s="177"/>
      <c r="E35" s="177"/>
      <c r="F35" s="177"/>
    </row>
    <row r="36" spans="1:25" x14ac:dyDescent="0.25">
      <c r="A36" s="16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row>
    <row r="37" spans="1:25" x14ac:dyDescent="0.25">
      <c r="A37" s="165"/>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7"/>
    </row>
    <row r="38" spans="1:25" x14ac:dyDescent="0.25">
      <c r="A38" s="16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7"/>
    </row>
    <row r="39" spans="1:25" x14ac:dyDescent="0.25">
      <c r="A39" s="165"/>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7"/>
    </row>
    <row r="40" spans="1:25" x14ac:dyDescent="0.25">
      <c r="A40" s="165"/>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7"/>
    </row>
    <row r="41" spans="1:25" x14ac:dyDescent="0.25">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7"/>
    </row>
    <row r="42" spans="1:25" x14ac:dyDescent="0.25">
      <c r="A42" s="16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7"/>
    </row>
    <row r="43" spans="1:25" x14ac:dyDescent="0.25">
      <c r="A43" s="165"/>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7"/>
    </row>
    <row r="44" spans="1:25" x14ac:dyDescent="0.25">
      <c r="A44" s="165"/>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7"/>
    </row>
    <row r="45" spans="1:25" x14ac:dyDescent="0.25">
      <c r="A45" s="165"/>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7"/>
    </row>
    <row r="46" spans="1:25" x14ac:dyDescent="0.25">
      <c r="A46" s="165"/>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7"/>
    </row>
    <row r="47" spans="1:25" x14ac:dyDescent="0.25">
      <c r="A47" s="165"/>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7"/>
    </row>
    <row r="48" spans="1:25" x14ac:dyDescent="0.25">
      <c r="A48" s="165"/>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7"/>
    </row>
    <row r="49" spans="1:25" ht="15.75" thickBot="1" x14ac:dyDescent="0.3">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70"/>
    </row>
    <row r="51" spans="1:25" ht="15.75" thickBot="1" x14ac:dyDescent="0.3">
      <c r="A51" s="171" t="s">
        <v>29</v>
      </c>
      <c r="B51" s="171"/>
      <c r="C51" s="171"/>
      <c r="D51" s="171"/>
    </row>
    <row r="52" spans="1:25" x14ac:dyDescent="0.25">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4"/>
    </row>
    <row r="53" spans="1:25" x14ac:dyDescent="0.25">
      <c r="A53" s="165"/>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7"/>
    </row>
    <row r="54" spans="1:25" x14ac:dyDescent="0.25">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7"/>
    </row>
    <row r="55" spans="1:25" x14ac:dyDescent="0.25">
      <c r="A55" s="165"/>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7"/>
    </row>
    <row r="56" spans="1:25" x14ac:dyDescent="0.25">
      <c r="A56" s="165"/>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7"/>
    </row>
    <row r="57" spans="1:25" x14ac:dyDescent="0.25">
      <c r="A57" s="165"/>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7"/>
    </row>
    <row r="58" spans="1:25" ht="15.75" thickBot="1" x14ac:dyDescent="0.3">
      <c r="A58" s="168"/>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70"/>
    </row>
    <row r="60" spans="1:25" ht="15.75" thickBot="1" x14ac:dyDescent="0.3">
      <c r="A60" s="171" t="s">
        <v>27</v>
      </c>
      <c r="B60" s="171"/>
      <c r="C60" s="171"/>
      <c r="D60" s="171"/>
      <c r="E60" s="171"/>
      <c r="F60" s="171"/>
      <c r="G60" s="171"/>
      <c r="H60" s="171"/>
    </row>
    <row r="61" spans="1:25" ht="15.75" thickBot="1" x14ac:dyDescent="0.3">
      <c r="A61" s="172"/>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4"/>
    </row>
    <row r="63" spans="1:25" ht="15.75" thickBot="1" x14ac:dyDescent="0.3">
      <c r="A63" s="171" t="s">
        <v>125</v>
      </c>
      <c r="B63" s="171"/>
      <c r="C63" s="171"/>
      <c r="E63" s="171" t="s">
        <v>126</v>
      </c>
      <c r="F63" s="171"/>
      <c r="G63" s="171"/>
    </row>
    <row r="64" spans="1:25" ht="15.75" thickBot="1" x14ac:dyDescent="0.3">
      <c r="A64" s="175"/>
      <c r="B64" s="176"/>
      <c r="E64" s="175"/>
      <c r="F64" s="176"/>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177" t="s">
        <v>75</v>
      </c>
      <c r="B68" s="177"/>
      <c r="C68" s="177"/>
      <c r="D68" s="177"/>
      <c r="E68" s="177"/>
      <c r="F68" s="177"/>
    </row>
    <row r="69" spans="1:25" x14ac:dyDescent="0.25">
      <c r="A69" s="162"/>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4"/>
    </row>
    <row r="70" spans="1:25" x14ac:dyDescent="0.25">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7"/>
    </row>
    <row r="71" spans="1:25" x14ac:dyDescent="0.25">
      <c r="A71" s="165"/>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7"/>
    </row>
    <row r="72" spans="1:25" x14ac:dyDescent="0.25">
      <c r="A72" s="165"/>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7"/>
    </row>
    <row r="73" spans="1:25" x14ac:dyDescent="0.25">
      <c r="A73" s="165"/>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7"/>
    </row>
    <row r="74" spans="1:25" x14ac:dyDescent="0.25">
      <c r="A74" s="165"/>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7"/>
    </row>
    <row r="75" spans="1:25" x14ac:dyDescent="0.25">
      <c r="A75" s="165"/>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7"/>
    </row>
    <row r="76" spans="1:25" x14ac:dyDescent="0.25">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7"/>
    </row>
    <row r="77" spans="1:25" x14ac:dyDescent="0.25">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7"/>
    </row>
    <row r="78" spans="1:25" x14ac:dyDescent="0.25">
      <c r="A78" s="165"/>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7"/>
    </row>
    <row r="79" spans="1:25" x14ac:dyDescent="0.25">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7"/>
    </row>
    <row r="80" spans="1:25" x14ac:dyDescent="0.25">
      <c r="A80" s="165"/>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7"/>
    </row>
    <row r="81" spans="1:25" x14ac:dyDescent="0.25">
      <c r="A81" s="165"/>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7"/>
    </row>
    <row r="82" spans="1:25" ht="15.75" thickBot="1" x14ac:dyDescent="0.3">
      <c r="A82" s="168"/>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70"/>
    </row>
    <row r="84" spans="1:25" ht="15.75" thickBot="1" x14ac:dyDescent="0.3">
      <c r="A84" s="171" t="s">
        <v>29</v>
      </c>
      <c r="B84" s="171"/>
      <c r="C84" s="171"/>
      <c r="D84" s="171"/>
    </row>
    <row r="85" spans="1:25" x14ac:dyDescent="0.25">
      <c r="A85" s="162"/>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4"/>
    </row>
    <row r="86" spans="1:25" x14ac:dyDescent="0.25">
      <c r="A86" s="165"/>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7"/>
    </row>
    <row r="87" spans="1:25" x14ac:dyDescent="0.25">
      <c r="A87" s="165"/>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7"/>
    </row>
    <row r="88" spans="1:25" x14ac:dyDescent="0.25">
      <c r="A88" s="165"/>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7"/>
    </row>
    <row r="89" spans="1:25" x14ac:dyDescent="0.25">
      <c r="A89" s="165"/>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7"/>
    </row>
    <row r="90" spans="1:25" x14ac:dyDescent="0.25">
      <c r="A90" s="165"/>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7"/>
    </row>
    <row r="91" spans="1:25" ht="15.75" thickBot="1" x14ac:dyDescent="0.3">
      <c r="A91" s="168"/>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70"/>
    </row>
    <row r="93" spans="1:25" ht="15.75" thickBot="1" x14ac:dyDescent="0.3">
      <c r="A93" s="171" t="s">
        <v>27</v>
      </c>
      <c r="B93" s="171"/>
      <c r="C93" s="171"/>
      <c r="D93" s="171"/>
      <c r="E93" s="171"/>
      <c r="F93" s="171"/>
      <c r="G93" s="171"/>
      <c r="H93" s="171"/>
    </row>
    <row r="94" spans="1:25" ht="15.75" thickBot="1" x14ac:dyDescent="0.3">
      <c r="A94" s="172"/>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4"/>
    </row>
    <row r="96" spans="1:25" ht="15.75" thickBot="1" x14ac:dyDescent="0.3">
      <c r="A96" s="171" t="s">
        <v>125</v>
      </c>
      <c r="B96" s="171"/>
      <c r="C96" s="171"/>
      <c r="E96" s="171" t="s">
        <v>126</v>
      </c>
      <c r="F96" s="171"/>
      <c r="G96" s="171"/>
    </row>
    <row r="97" spans="1:25" ht="15.75" thickBot="1" x14ac:dyDescent="0.3">
      <c r="A97" s="175"/>
      <c r="B97" s="176"/>
      <c r="E97" s="175"/>
      <c r="F97" s="176"/>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177" t="s">
        <v>77</v>
      </c>
      <c r="B101" s="177"/>
      <c r="C101" s="177"/>
      <c r="D101" s="177"/>
      <c r="E101" s="177"/>
      <c r="F101" s="177"/>
    </row>
    <row r="102" spans="1:25" x14ac:dyDescent="0.25">
      <c r="A102" s="162"/>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4"/>
    </row>
    <row r="103" spans="1:25" x14ac:dyDescent="0.25">
      <c r="A103" s="165"/>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7"/>
    </row>
    <row r="104" spans="1:25" x14ac:dyDescent="0.25">
      <c r="A104" s="165"/>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7"/>
    </row>
    <row r="105" spans="1:25" x14ac:dyDescent="0.25">
      <c r="A105" s="165"/>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7"/>
    </row>
    <row r="106" spans="1:25" x14ac:dyDescent="0.25">
      <c r="A106" s="165"/>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7"/>
    </row>
    <row r="107" spans="1:25" x14ac:dyDescent="0.25">
      <c r="A107" s="165"/>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7"/>
    </row>
    <row r="108" spans="1:25" x14ac:dyDescent="0.25">
      <c r="A108" s="165"/>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7"/>
    </row>
    <row r="109" spans="1:25" x14ac:dyDescent="0.25">
      <c r="A109" s="165"/>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7"/>
    </row>
    <row r="110" spans="1:25" x14ac:dyDescent="0.25">
      <c r="A110" s="165"/>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7"/>
    </row>
    <row r="111" spans="1:25" x14ac:dyDescent="0.25">
      <c r="A111" s="165"/>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7"/>
    </row>
    <row r="112" spans="1:25" x14ac:dyDescent="0.25">
      <c r="A112" s="165"/>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7"/>
    </row>
    <row r="113" spans="1:25" x14ac:dyDescent="0.25">
      <c r="A113" s="165"/>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7"/>
    </row>
    <row r="114" spans="1:25" x14ac:dyDescent="0.25">
      <c r="A114" s="165"/>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7"/>
    </row>
    <row r="115" spans="1:25" ht="15.75" thickBot="1" x14ac:dyDescent="0.3">
      <c r="A115" s="168"/>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70"/>
    </row>
    <row r="117" spans="1:25" ht="15.75" thickBot="1" x14ac:dyDescent="0.3">
      <c r="A117" s="171" t="s">
        <v>29</v>
      </c>
      <c r="B117" s="171"/>
      <c r="C117" s="171"/>
      <c r="D117" s="171"/>
    </row>
    <row r="118" spans="1:25" x14ac:dyDescent="0.25">
      <c r="A118" s="162"/>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4"/>
    </row>
    <row r="119" spans="1:25" x14ac:dyDescent="0.25">
      <c r="A119" s="165"/>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7"/>
    </row>
    <row r="120" spans="1:25" x14ac:dyDescent="0.25">
      <c r="A120" s="165"/>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7"/>
    </row>
    <row r="121" spans="1:25" x14ac:dyDescent="0.25">
      <c r="A121" s="165"/>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7"/>
    </row>
    <row r="122" spans="1:25" x14ac:dyDescent="0.25">
      <c r="A122" s="165"/>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7"/>
    </row>
    <row r="123" spans="1:25" x14ac:dyDescent="0.25">
      <c r="A123" s="165"/>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7"/>
    </row>
    <row r="124" spans="1:25" ht="15.75" thickBot="1" x14ac:dyDescent="0.3">
      <c r="A124" s="168"/>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70"/>
    </row>
    <row r="126" spans="1:25" ht="15.75" thickBot="1" x14ac:dyDescent="0.3">
      <c r="A126" s="171" t="s">
        <v>27</v>
      </c>
      <c r="B126" s="171"/>
      <c r="C126" s="171"/>
      <c r="D126" s="171"/>
      <c r="E126" s="171"/>
      <c r="F126" s="171"/>
      <c r="G126" s="171"/>
      <c r="H126" s="171"/>
    </row>
    <row r="127" spans="1:25" ht="15.75" thickBot="1" x14ac:dyDescent="0.3">
      <c r="A127" s="172"/>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4"/>
    </row>
    <row r="129" spans="1:25" ht="15.75" thickBot="1" x14ac:dyDescent="0.3">
      <c r="A129" s="171" t="s">
        <v>125</v>
      </c>
      <c r="B129" s="171"/>
      <c r="C129" s="171"/>
      <c r="E129" s="171" t="s">
        <v>126</v>
      </c>
      <c r="F129" s="171"/>
      <c r="G129" s="171"/>
    </row>
    <row r="130" spans="1:25" ht="15.75" thickBot="1" x14ac:dyDescent="0.3">
      <c r="A130" s="175"/>
      <c r="B130" s="176"/>
      <c r="E130" s="175"/>
      <c r="F130" s="176"/>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177" t="s">
        <v>76</v>
      </c>
      <c r="B134" s="177"/>
      <c r="C134" s="177"/>
      <c r="D134" s="177"/>
      <c r="E134" s="177"/>
      <c r="F134" s="177"/>
      <c r="N134" s="26"/>
    </row>
    <row r="135" spans="1:25" x14ac:dyDescent="0.25">
      <c r="A135" s="162"/>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4"/>
    </row>
    <row r="136" spans="1:25" x14ac:dyDescent="0.25">
      <c r="A136" s="165"/>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7"/>
    </row>
    <row r="137" spans="1:25" x14ac:dyDescent="0.25">
      <c r="A137" s="165"/>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7"/>
    </row>
    <row r="138" spans="1:25" x14ac:dyDescent="0.25">
      <c r="A138" s="165"/>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7"/>
    </row>
    <row r="139" spans="1:25" x14ac:dyDescent="0.25">
      <c r="A139" s="165"/>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7"/>
    </row>
    <row r="140" spans="1:25" x14ac:dyDescent="0.25">
      <c r="A140" s="165"/>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7"/>
    </row>
    <row r="141" spans="1:25" x14ac:dyDescent="0.25">
      <c r="A141" s="165"/>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7"/>
    </row>
    <row r="142" spans="1:25" x14ac:dyDescent="0.25">
      <c r="A142" s="165"/>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7"/>
    </row>
    <row r="143" spans="1:25" x14ac:dyDescent="0.25">
      <c r="A143" s="165"/>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7"/>
    </row>
    <row r="144" spans="1:25" x14ac:dyDescent="0.25">
      <c r="A144" s="165"/>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7"/>
    </row>
    <row r="145" spans="1:25" x14ac:dyDescent="0.25">
      <c r="A145" s="165"/>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7"/>
    </row>
    <row r="146" spans="1:25" x14ac:dyDescent="0.25">
      <c r="A146" s="165"/>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7"/>
    </row>
    <row r="147" spans="1:25" x14ac:dyDescent="0.25">
      <c r="A147" s="165"/>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7"/>
    </row>
    <row r="148" spans="1:25" ht="15.75" thickBot="1" x14ac:dyDescent="0.3">
      <c r="A148" s="168"/>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70"/>
    </row>
    <row r="150" spans="1:25" ht="15.75" thickBot="1" x14ac:dyDescent="0.3">
      <c r="A150" s="171" t="s">
        <v>29</v>
      </c>
      <c r="B150" s="171"/>
      <c r="C150" s="171"/>
      <c r="D150" s="171"/>
    </row>
    <row r="151" spans="1:25" x14ac:dyDescent="0.25">
      <c r="A151" s="162"/>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4"/>
    </row>
    <row r="152" spans="1:25" x14ac:dyDescent="0.25">
      <c r="A152" s="165"/>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7"/>
    </row>
    <row r="153" spans="1:25" x14ac:dyDescent="0.25">
      <c r="A153" s="165"/>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7"/>
    </row>
    <row r="154" spans="1:25" x14ac:dyDescent="0.25">
      <c r="A154" s="165"/>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7"/>
    </row>
    <row r="155" spans="1:25" x14ac:dyDescent="0.25">
      <c r="A155" s="165"/>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7"/>
    </row>
    <row r="156" spans="1:25" x14ac:dyDescent="0.25">
      <c r="A156" s="165"/>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7"/>
    </row>
    <row r="157" spans="1:25" ht="15.75" thickBot="1" x14ac:dyDescent="0.3">
      <c r="A157" s="168"/>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70"/>
    </row>
    <row r="159" spans="1:25" ht="15.75" thickBot="1" x14ac:dyDescent="0.3">
      <c r="A159" s="171" t="s">
        <v>27</v>
      </c>
      <c r="B159" s="171"/>
      <c r="C159" s="171"/>
      <c r="D159" s="171"/>
      <c r="E159" s="171"/>
      <c r="F159" s="171"/>
      <c r="G159" s="171"/>
      <c r="H159" s="171"/>
    </row>
    <row r="160" spans="1:25" ht="15.75" thickBot="1" x14ac:dyDescent="0.3">
      <c r="A160" s="172"/>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4"/>
    </row>
    <row r="162" spans="1:25" ht="15.75" thickBot="1" x14ac:dyDescent="0.3">
      <c r="A162" s="171" t="s">
        <v>125</v>
      </c>
      <c r="B162" s="171"/>
      <c r="C162" s="171"/>
      <c r="E162" s="171" t="s">
        <v>126</v>
      </c>
      <c r="F162" s="171"/>
      <c r="G162" s="171"/>
    </row>
    <row r="163" spans="1:25" ht="15.75" thickBot="1" x14ac:dyDescent="0.3">
      <c r="A163" s="175"/>
      <c r="B163" s="176"/>
      <c r="E163" s="175"/>
      <c r="F163" s="176"/>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177" t="s">
        <v>78</v>
      </c>
      <c r="B167" s="177"/>
      <c r="C167" s="177"/>
      <c r="D167" s="177"/>
      <c r="E167" s="177"/>
      <c r="F167" s="177"/>
    </row>
    <row r="168" spans="1:25" x14ac:dyDescent="0.25">
      <c r="A168" s="162"/>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4"/>
    </row>
    <row r="169" spans="1:25" x14ac:dyDescent="0.25">
      <c r="A169" s="165"/>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7"/>
    </row>
    <row r="170" spans="1:25" x14ac:dyDescent="0.25">
      <c r="A170" s="165"/>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7"/>
    </row>
    <row r="171" spans="1:25" x14ac:dyDescent="0.25">
      <c r="A171" s="165"/>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7"/>
    </row>
    <row r="172" spans="1:25" x14ac:dyDescent="0.25">
      <c r="A172" s="165"/>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7"/>
    </row>
    <row r="173" spans="1:25" x14ac:dyDescent="0.25">
      <c r="A173" s="165"/>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7"/>
    </row>
    <row r="174" spans="1:25" x14ac:dyDescent="0.25">
      <c r="A174" s="165"/>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7"/>
    </row>
    <row r="175" spans="1:25" x14ac:dyDescent="0.25">
      <c r="A175" s="165"/>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7"/>
    </row>
    <row r="176" spans="1:25" x14ac:dyDescent="0.25">
      <c r="A176" s="165"/>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7"/>
    </row>
    <row r="177" spans="1:25" x14ac:dyDescent="0.25">
      <c r="A177" s="165"/>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7"/>
    </row>
    <row r="178" spans="1:25" x14ac:dyDescent="0.25">
      <c r="A178" s="165"/>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7"/>
    </row>
    <row r="179" spans="1:25" x14ac:dyDescent="0.25">
      <c r="A179" s="165"/>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7"/>
    </row>
    <row r="180" spans="1:25" x14ac:dyDescent="0.25">
      <c r="A180" s="165"/>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7"/>
    </row>
    <row r="181" spans="1:25" ht="15.75" thickBot="1" x14ac:dyDescent="0.3">
      <c r="A181" s="168"/>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70"/>
    </row>
    <row r="183" spans="1:25" ht="15.75" thickBot="1" x14ac:dyDescent="0.3">
      <c r="A183" s="171" t="s">
        <v>29</v>
      </c>
      <c r="B183" s="171"/>
      <c r="C183" s="171"/>
      <c r="D183" s="171"/>
    </row>
    <row r="184" spans="1:25" x14ac:dyDescent="0.25">
      <c r="A184" s="162"/>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4"/>
    </row>
    <row r="185" spans="1:25" x14ac:dyDescent="0.25">
      <c r="A185" s="165"/>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7"/>
    </row>
    <row r="186" spans="1:25" x14ac:dyDescent="0.25">
      <c r="A186" s="165"/>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7"/>
    </row>
    <row r="187" spans="1:25" x14ac:dyDescent="0.25">
      <c r="A187" s="165"/>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7"/>
    </row>
    <row r="188" spans="1:25" x14ac:dyDescent="0.25">
      <c r="A188" s="165"/>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7"/>
    </row>
    <row r="189" spans="1:25" x14ac:dyDescent="0.25">
      <c r="A189" s="165"/>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7"/>
    </row>
    <row r="190" spans="1:25" ht="15.75" thickBot="1" x14ac:dyDescent="0.3">
      <c r="A190" s="168"/>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70"/>
    </row>
    <row r="192" spans="1:25" ht="15.75" thickBot="1" x14ac:dyDescent="0.3">
      <c r="A192" s="171" t="s">
        <v>27</v>
      </c>
      <c r="B192" s="171"/>
      <c r="C192" s="171"/>
      <c r="D192" s="171"/>
      <c r="E192" s="171"/>
      <c r="F192" s="171"/>
      <c r="G192" s="171"/>
      <c r="H192" s="171"/>
    </row>
    <row r="193" spans="1:25" ht="15.75" thickBot="1" x14ac:dyDescent="0.3">
      <c r="A193" s="172"/>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4"/>
    </row>
    <row r="195" spans="1:25" ht="15.75" thickBot="1" x14ac:dyDescent="0.3">
      <c r="A195" s="171" t="s">
        <v>125</v>
      </c>
      <c r="B195" s="171"/>
      <c r="C195" s="171"/>
      <c r="E195" s="171" t="s">
        <v>126</v>
      </c>
      <c r="F195" s="171"/>
      <c r="G195" s="171"/>
    </row>
    <row r="196" spans="1:25" ht="15.75" thickBot="1" x14ac:dyDescent="0.3">
      <c r="A196" s="175"/>
      <c r="B196" s="176"/>
      <c r="E196" s="175"/>
      <c r="F196" s="176"/>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177" t="s">
        <v>79</v>
      </c>
      <c r="B200" s="177"/>
      <c r="C200" s="177"/>
      <c r="D200" s="177"/>
      <c r="E200" s="177"/>
      <c r="F200" s="177"/>
    </row>
    <row r="201" spans="1:25" x14ac:dyDescent="0.25">
      <c r="A201" s="162"/>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4"/>
    </row>
    <row r="202" spans="1:25" x14ac:dyDescent="0.25">
      <c r="A202" s="165"/>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7"/>
    </row>
    <row r="203" spans="1:25" x14ac:dyDescent="0.25">
      <c r="A203" s="165"/>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7"/>
    </row>
    <row r="204" spans="1:25" x14ac:dyDescent="0.25">
      <c r="A204" s="165"/>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7"/>
    </row>
    <row r="205" spans="1:25" x14ac:dyDescent="0.25">
      <c r="A205" s="165"/>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7"/>
    </row>
    <row r="206" spans="1:25" x14ac:dyDescent="0.25">
      <c r="A206" s="165"/>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7"/>
    </row>
    <row r="207" spans="1:25" x14ac:dyDescent="0.25">
      <c r="A207" s="165"/>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7"/>
    </row>
    <row r="208" spans="1:25" x14ac:dyDescent="0.25">
      <c r="A208" s="165"/>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7"/>
    </row>
    <row r="209" spans="1:25" x14ac:dyDescent="0.25">
      <c r="A209" s="165"/>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7"/>
    </row>
    <row r="210" spans="1:25" x14ac:dyDescent="0.25">
      <c r="A210" s="165"/>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7"/>
    </row>
    <row r="211" spans="1:25" x14ac:dyDescent="0.25">
      <c r="A211" s="165"/>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7"/>
    </row>
    <row r="212" spans="1:25" x14ac:dyDescent="0.25">
      <c r="A212" s="165"/>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7"/>
    </row>
    <row r="213" spans="1:25" x14ac:dyDescent="0.25">
      <c r="A213" s="165"/>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7"/>
    </row>
    <row r="214" spans="1:25" ht="15.75" thickBot="1" x14ac:dyDescent="0.3">
      <c r="A214" s="168"/>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70"/>
    </row>
    <row r="215" spans="1:25" x14ac:dyDescent="0.25">
      <c r="M215" s="26"/>
    </row>
    <row r="216" spans="1:25" ht="15.75" thickBot="1" x14ac:dyDescent="0.3">
      <c r="A216" s="171" t="s">
        <v>29</v>
      </c>
      <c r="B216" s="171"/>
      <c r="C216" s="171"/>
      <c r="D216" s="171"/>
    </row>
    <row r="217" spans="1:25" x14ac:dyDescent="0.25">
      <c r="A217" s="162"/>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4"/>
    </row>
    <row r="218" spans="1:25" x14ac:dyDescent="0.25">
      <c r="A218" s="165"/>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7"/>
    </row>
    <row r="219" spans="1:25" x14ac:dyDescent="0.25">
      <c r="A219" s="165"/>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7"/>
    </row>
    <row r="220" spans="1:25" x14ac:dyDescent="0.25">
      <c r="A220" s="165"/>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7"/>
    </row>
    <row r="221" spans="1:25" x14ac:dyDescent="0.25">
      <c r="A221" s="165"/>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7"/>
    </row>
    <row r="222" spans="1:25" x14ac:dyDescent="0.25">
      <c r="A222" s="165"/>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7"/>
    </row>
    <row r="223" spans="1:25" ht="15.75" thickBot="1" x14ac:dyDescent="0.3">
      <c r="A223" s="168"/>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70"/>
    </row>
    <row r="225" spans="1:25" ht="15.75" thickBot="1" x14ac:dyDescent="0.3">
      <c r="A225" s="171" t="s">
        <v>27</v>
      </c>
      <c r="B225" s="171"/>
      <c r="C225" s="171"/>
      <c r="D225" s="171"/>
      <c r="E225" s="171"/>
      <c r="F225" s="171"/>
      <c r="G225" s="171"/>
      <c r="H225" s="171"/>
    </row>
    <row r="226" spans="1:25" ht="15.75" thickBot="1" x14ac:dyDescent="0.3">
      <c r="A226" s="172"/>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4"/>
    </row>
    <row r="228" spans="1:25" ht="15.75" thickBot="1" x14ac:dyDescent="0.3">
      <c r="A228" s="171" t="s">
        <v>125</v>
      </c>
      <c r="B228" s="171"/>
      <c r="C228" s="171"/>
      <c r="E228" s="171" t="s">
        <v>126</v>
      </c>
      <c r="F228" s="171"/>
      <c r="G228" s="171"/>
    </row>
    <row r="229" spans="1:25" ht="15.75" thickBot="1" x14ac:dyDescent="0.3">
      <c r="A229" s="175"/>
      <c r="B229" s="176"/>
      <c r="E229" s="175"/>
      <c r="F229" s="176"/>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177" t="s">
        <v>80</v>
      </c>
      <c r="B233" s="177"/>
      <c r="C233" s="177"/>
      <c r="D233" s="177"/>
      <c r="E233" s="177"/>
      <c r="F233" s="177"/>
    </row>
    <row r="234" spans="1:25" x14ac:dyDescent="0.25">
      <c r="A234" s="162"/>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4"/>
    </row>
    <row r="235" spans="1:25" x14ac:dyDescent="0.25">
      <c r="A235" s="165"/>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7"/>
    </row>
    <row r="236" spans="1:25" x14ac:dyDescent="0.25">
      <c r="A236" s="165"/>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7"/>
    </row>
    <row r="237" spans="1:25" x14ac:dyDescent="0.25">
      <c r="A237" s="165"/>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7"/>
    </row>
    <row r="238" spans="1:25" x14ac:dyDescent="0.25">
      <c r="A238" s="165"/>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7"/>
    </row>
    <row r="239" spans="1:25" x14ac:dyDescent="0.25">
      <c r="A239" s="165"/>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7"/>
    </row>
    <row r="240" spans="1:25" x14ac:dyDescent="0.25">
      <c r="A240" s="165"/>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7"/>
    </row>
    <row r="241" spans="1:25" x14ac:dyDescent="0.25">
      <c r="A241" s="165"/>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7"/>
    </row>
    <row r="242" spans="1:25" x14ac:dyDescent="0.25">
      <c r="A242" s="165"/>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7"/>
    </row>
    <row r="243" spans="1:25" x14ac:dyDescent="0.25">
      <c r="A243" s="165"/>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7"/>
    </row>
    <row r="244" spans="1:25" x14ac:dyDescent="0.25">
      <c r="A244" s="165"/>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7"/>
    </row>
    <row r="245" spans="1:25" x14ac:dyDescent="0.25">
      <c r="A245" s="165"/>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7"/>
    </row>
    <row r="246" spans="1:25" x14ac:dyDescent="0.25">
      <c r="A246" s="165"/>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7"/>
    </row>
    <row r="247" spans="1:25" ht="15.75" thickBot="1" x14ac:dyDescent="0.3">
      <c r="A247" s="168"/>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70"/>
    </row>
    <row r="249" spans="1:25" ht="15.75" thickBot="1" x14ac:dyDescent="0.3">
      <c r="A249" s="171" t="s">
        <v>29</v>
      </c>
      <c r="B249" s="171"/>
      <c r="C249" s="171"/>
      <c r="D249" s="171"/>
    </row>
    <row r="250" spans="1:25" x14ac:dyDescent="0.25">
      <c r="A250" s="162"/>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4"/>
    </row>
    <row r="251" spans="1:25" x14ac:dyDescent="0.25">
      <c r="A251" s="165"/>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7"/>
    </row>
    <row r="252" spans="1:25" x14ac:dyDescent="0.25">
      <c r="A252" s="165"/>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7"/>
    </row>
    <row r="253" spans="1:25" x14ac:dyDescent="0.25">
      <c r="A253" s="165"/>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7"/>
    </row>
    <row r="254" spans="1:25" x14ac:dyDescent="0.25">
      <c r="A254" s="165"/>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7"/>
    </row>
    <row r="255" spans="1:25" x14ac:dyDescent="0.25">
      <c r="A255" s="165"/>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7"/>
    </row>
    <row r="256" spans="1:25" ht="15.75" thickBot="1" x14ac:dyDescent="0.3">
      <c r="A256" s="168"/>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70"/>
    </row>
    <row r="258" spans="1:25" ht="15.75" thickBot="1" x14ac:dyDescent="0.3">
      <c r="A258" s="171" t="s">
        <v>27</v>
      </c>
      <c r="B258" s="171"/>
      <c r="C258" s="171"/>
      <c r="D258" s="171"/>
      <c r="E258" s="171"/>
      <c r="F258" s="171"/>
      <c r="G258" s="171"/>
      <c r="H258" s="171"/>
    </row>
    <row r="259" spans="1:25" ht="15.75" thickBot="1" x14ac:dyDescent="0.3">
      <c r="A259" s="172"/>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4"/>
    </row>
    <row r="261" spans="1:25" ht="15.75" thickBot="1" x14ac:dyDescent="0.3">
      <c r="A261" s="171" t="s">
        <v>125</v>
      </c>
      <c r="B261" s="171"/>
      <c r="C261" s="171"/>
      <c r="E261" s="171" t="s">
        <v>126</v>
      </c>
      <c r="F261" s="171"/>
      <c r="G261" s="171"/>
    </row>
    <row r="262" spans="1:25" ht="15.75" thickBot="1" x14ac:dyDescent="0.3">
      <c r="A262" s="175"/>
      <c r="B262" s="176"/>
      <c r="E262" s="175"/>
      <c r="F262" s="176"/>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177" t="s">
        <v>81</v>
      </c>
      <c r="B266" s="177"/>
      <c r="C266" s="177"/>
      <c r="D266" s="177"/>
      <c r="E266" s="177"/>
      <c r="F266" s="177"/>
    </row>
    <row r="267" spans="1:25" x14ac:dyDescent="0.25">
      <c r="A267" s="162"/>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4"/>
    </row>
    <row r="268" spans="1:25" x14ac:dyDescent="0.25">
      <c r="A268" s="165"/>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7"/>
    </row>
    <row r="269" spans="1:25" x14ac:dyDescent="0.25">
      <c r="A269" s="165"/>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7"/>
    </row>
    <row r="270" spans="1:25" x14ac:dyDescent="0.25">
      <c r="A270" s="165"/>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7"/>
    </row>
    <row r="271" spans="1:25" x14ac:dyDescent="0.25">
      <c r="A271" s="165"/>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7"/>
    </row>
    <row r="272" spans="1:25" x14ac:dyDescent="0.25">
      <c r="A272" s="165"/>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7"/>
    </row>
    <row r="273" spans="1:25" x14ac:dyDescent="0.25">
      <c r="A273" s="165"/>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7"/>
    </row>
    <row r="274" spans="1:25" x14ac:dyDescent="0.25">
      <c r="A274" s="165"/>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7"/>
    </row>
    <row r="275" spans="1:25" x14ac:dyDescent="0.25">
      <c r="A275" s="165"/>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7"/>
    </row>
    <row r="276" spans="1:25" x14ac:dyDescent="0.25">
      <c r="A276" s="165"/>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7"/>
    </row>
    <row r="277" spans="1:25" x14ac:dyDescent="0.25">
      <c r="A277" s="165"/>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7"/>
    </row>
    <row r="278" spans="1:25" x14ac:dyDescent="0.25">
      <c r="A278" s="165"/>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7"/>
    </row>
    <row r="279" spans="1:25" x14ac:dyDescent="0.25">
      <c r="A279" s="165"/>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7"/>
    </row>
    <row r="280" spans="1:25" ht="15.75" thickBot="1" x14ac:dyDescent="0.3">
      <c r="A280" s="168"/>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70"/>
    </row>
    <row r="282" spans="1:25" ht="15.75" thickBot="1" x14ac:dyDescent="0.3">
      <c r="A282" s="171" t="s">
        <v>29</v>
      </c>
      <c r="B282" s="171"/>
      <c r="C282" s="171"/>
      <c r="D282" s="171"/>
    </row>
    <row r="283" spans="1:25" x14ac:dyDescent="0.25">
      <c r="A283" s="162"/>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4"/>
    </row>
    <row r="284" spans="1:25" x14ac:dyDescent="0.25">
      <c r="A284" s="165"/>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7"/>
    </row>
    <row r="285" spans="1:25" x14ac:dyDescent="0.25">
      <c r="A285" s="165"/>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7"/>
    </row>
    <row r="286" spans="1:25" x14ac:dyDescent="0.25">
      <c r="A286" s="165"/>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7"/>
    </row>
    <row r="287" spans="1:25" x14ac:dyDescent="0.25">
      <c r="A287" s="165"/>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7"/>
    </row>
    <row r="288" spans="1:25" x14ac:dyDescent="0.25">
      <c r="A288" s="165"/>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7"/>
    </row>
    <row r="289" spans="1:25" ht="15.75" thickBot="1" x14ac:dyDescent="0.3">
      <c r="A289" s="168"/>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70"/>
    </row>
    <row r="291" spans="1:25" ht="15.75" thickBot="1" x14ac:dyDescent="0.3">
      <c r="A291" s="171" t="s">
        <v>27</v>
      </c>
      <c r="B291" s="171"/>
      <c r="C291" s="171"/>
      <c r="D291" s="171"/>
      <c r="E291" s="171"/>
      <c r="F291" s="171"/>
      <c r="G291" s="171"/>
      <c r="H291" s="171"/>
    </row>
    <row r="292" spans="1:25" ht="15.75" thickBot="1" x14ac:dyDescent="0.3">
      <c r="A292" s="172"/>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4"/>
    </row>
    <row r="294" spans="1:25" ht="15.75" thickBot="1" x14ac:dyDescent="0.3">
      <c r="A294" s="171" t="s">
        <v>125</v>
      </c>
      <c r="B294" s="171"/>
      <c r="C294" s="171"/>
      <c r="E294" s="171" t="s">
        <v>126</v>
      </c>
      <c r="F294" s="171"/>
      <c r="G294" s="171"/>
    </row>
    <row r="295" spans="1:25" ht="15.75" thickBot="1" x14ac:dyDescent="0.3">
      <c r="A295" s="175"/>
      <c r="B295" s="176"/>
      <c r="E295" s="175"/>
      <c r="F295" s="176"/>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177" t="s">
        <v>82</v>
      </c>
      <c r="B299" s="177"/>
      <c r="C299" s="177"/>
      <c r="D299" s="177"/>
      <c r="E299" s="177"/>
      <c r="F299" s="177"/>
    </row>
    <row r="300" spans="1:25" x14ac:dyDescent="0.25">
      <c r="A300" s="162"/>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4"/>
    </row>
    <row r="301" spans="1:25" x14ac:dyDescent="0.25">
      <c r="A301" s="165"/>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7"/>
    </row>
    <row r="302" spans="1:25" x14ac:dyDescent="0.25">
      <c r="A302" s="165"/>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7"/>
    </row>
    <row r="303" spans="1:25" x14ac:dyDescent="0.25">
      <c r="A303" s="165"/>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7"/>
    </row>
    <row r="304" spans="1:25" x14ac:dyDescent="0.25">
      <c r="A304" s="165"/>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7"/>
    </row>
    <row r="305" spans="1:25" x14ac:dyDescent="0.25">
      <c r="A305" s="165"/>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7"/>
    </row>
    <row r="306" spans="1:25" x14ac:dyDescent="0.25">
      <c r="A306" s="165"/>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7"/>
    </row>
    <row r="307" spans="1:25" x14ac:dyDescent="0.25">
      <c r="A307" s="165"/>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7"/>
    </row>
    <row r="308" spans="1:25" x14ac:dyDescent="0.25">
      <c r="A308" s="165"/>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7"/>
    </row>
    <row r="309" spans="1:25" x14ac:dyDescent="0.25">
      <c r="A309" s="165"/>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7"/>
    </row>
    <row r="310" spans="1:25" x14ac:dyDescent="0.25">
      <c r="A310" s="165"/>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7"/>
    </row>
    <row r="311" spans="1:25" x14ac:dyDescent="0.25">
      <c r="A311" s="165"/>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7"/>
    </row>
    <row r="312" spans="1:25" x14ac:dyDescent="0.25">
      <c r="A312" s="165"/>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7"/>
    </row>
    <row r="313" spans="1:25" ht="15.75" thickBot="1" x14ac:dyDescent="0.3">
      <c r="A313" s="168"/>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70"/>
    </row>
    <row r="315" spans="1:25" ht="15.75" thickBot="1" x14ac:dyDescent="0.3">
      <c r="A315" s="171" t="s">
        <v>29</v>
      </c>
      <c r="B315" s="171"/>
      <c r="C315" s="171"/>
      <c r="D315" s="171"/>
    </row>
    <row r="316" spans="1:25" x14ac:dyDescent="0.25">
      <c r="A316" s="162"/>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4"/>
    </row>
    <row r="317" spans="1:25" x14ac:dyDescent="0.25">
      <c r="A317" s="165"/>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7"/>
    </row>
    <row r="318" spans="1:25" x14ac:dyDescent="0.25">
      <c r="A318" s="165"/>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7"/>
    </row>
    <row r="319" spans="1:25" x14ac:dyDescent="0.25">
      <c r="A319" s="165"/>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7"/>
    </row>
    <row r="320" spans="1:25" x14ac:dyDescent="0.25">
      <c r="A320" s="165"/>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7"/>
    </row>
    <row r="321" spans="1:25" x14ac:dyDescent="0.25">
      <c r="A321" s="165"/>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7"/>
    </row>
    <row r="322" spans="1:25" ht="15.75" thickBot="1" x14ac:dyDescent="0.3">
      <c r="A322" s="168"/>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70"/>
    </row>
    <row r="324" spans="1:25" ht="15.75" thickBot="1" x14ac:dyDescent="0.3">
      <c r="A324" s="171" t="s">
        <v>27</v>
      </c>
      <c r="B324" s="171"/>
      <c r="C324" s="171"/>
      <c r="D324" s="171"/>
      <c r="E324" s="171"/>
      <c r="F324" s="171"/>
      <c r="G324" s="171"/>
      <c r="H324" s="171"/>
    </row>
    <row r="325" spans="1:25" ht="15.75" thickBot="1" x14ac:dyDescent="0.3">
      <c r="A325" s="172"/>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4"/>
    </row>
    <row r="327" spans="1:25" ht="15.75" thickBot="1" x14ac:dyDescent="0.3">
      <c r="A327" s="171" t="s">
        <v>125</v>
      </c>
      <c r="B327" s="171"/>
      <c r="C327" s="171"/>
      <c r="E327" s="171" t="s">
        <v>126</v>
      </c>
      <c r="F327" s="171"/>
      <c r="G327" s="171"/>
    </row>
    <row r="328" spans="1:25" ht="15.75" thickBot="1" x14ac:dyDescent="0.3">
      <c r="A328" s="175"/>
      <c r="B328" s="176"/>
      <c r="E328" s="175"/>
      <c r="F328" s="176"/>
    </row>
    <row r="330" spans="1:25" s="12" customFormat="1" x14ac:dyDescent="0.25"/>
    <row r="332" spans="1:25" ht="19.5" thickBot="1" x14ac:dyDescent="0.35">
      <c r="A332" s="177" t="s">
        <v>83</v>
      </c>
      <c r="B332" s="177"/>
      <c r="C332" s="177"/>
      <c r="D332" s="177"/>
      <c r="E332" s="177"/>
      <c r="F332" s="177"/>
    </row>
    <row r="333" spans="1:25" x14ac:dyDescent="0.25">
      <c r="A333" s="162"/>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4"/>
    </row>
    <row r="334" spans="1:25" x14ac:dyDescent="0.25">
      <c r="A334" s="165"/>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7"/>
    </row>
    <row r="335" spans="1:25" x14ac:dyDescent="0.25">
      <c r="A335" s="165"/>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7"/>
    </row>
    <row r="336" spans="1:25" x14ac:dyDescent="0.25">
      <c r="A336" s="165"/>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7"/>
    </row>
    <row r="337" spans="1:25" x14ac:dyDescent="0.25">
      <c r="A337" s="165"/>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7"/>
    </row>
    <row r="338" spans="1:25" x14ac:dyDescent="0.25">
      <c r="A338" s="165"/>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7"/>
    </row>
    <row r="339" spans="1:25" x14ac:dyDescent="0.25">
      <c r="A339" s="165"/>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7"/>
    </row>
    <row r="340" spans="1:25" x14ac:dyDescent="0.25">
      <c r="A340" s="165"/>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7"/>
    </row>
    <row r="341" spans="1:25" x14ac:dyDescent="0.25">
      <c r="A341" s="165"/>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7"/>
    </row>
    <row r="342" spans="1:25" x14ac:dyDescent="0.25">
      <c r="A342" s="165"/>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7"/>
    </row>
    <row r="343" spans="1:25" x14ac:dyDescent="0.25">
      <c r="A343" s="165"/>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7"/>
    </row>
    <row r="344" spans="1:25" x14ac:dyDescent="0.25">
      <c r="A344" s="165"/>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7"/>
    </row>
    <row r="345" spans="1:25" x14ac:dyDescent="0.25">
      <c r="A345" s="165"/>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7"/>
    </row>
    <row r="346" spans="1:25" ht="15.75" thickBot="1" x14ac:dyDescent="0.3">
      <c r="A346" s="168"/>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70"/>
    </row>
    <row r="348" spans="1:25" ht="15.75" thickBot="1" x14ac:dyDescent="0.3">
      <c r="A348" s="171" t="s">
        <v>29</v>
      </c>
      <c r="B348" s="171"/>
      <c r="C348" s="171"/>
      <c r="D348" s="171"/>
    </row>
    <row r="349" spans="1:25" x14ac:dyDescent="0.25">
      <c r="A349" s="162"/>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4"/>
    </row>
    <row r="350" spans="1:25" x14ac:dyDescent="0.25">
      <c r="A350" s="165"/>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7"/>
    </row>
    <row r="351" spans="1:25" x14ac:dyDescent="0.25">
      <c r="A351" s="165"/>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7"/>
    </row>
    <row r="352" spans="1:25" x14ac:dyDescent="0.25">
      <c r="A352" s="165"/>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7"/>
    </row>
    <row r="353" spans="1:25" x14ac:dyDescent="0.25">
      <c r="A353" s="165"/>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7"/>
    </row>
    <row r="354" spans="1:25" x14ac:dyDescent="0.25">
      <c r="A354" s="165"/>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7"/>
    </row>
    <row r="355" spans="1:25" ht="15.75" thickBot="1" x14ac:dyDescent="0.3">
      <c r="A355" s="168"/>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70"/>
    </row>
    <row r="357" spans="1:25" ht="15.75" thickBot="1" x14ac:dyDescent="0.3">
      <c r="A357" s="171" t="s">
        <v>27</v>
      </c>
      <c r="B357" s="171"/>
      <c r="C357" s="171"/>
      <c r="D357" s="171"/>
      <c r="E357" s="171"/>
      <c r="F357" s="171"/>
      <c r="G357" s="171"/>
      <c r="H357" s="171"/>
    </row>
    <row r="358" spans="1:25" ht="15.75" thickBot="1" x14ac:dyDescent="0.3">
      <c r="A358" s="172"/>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4"/>
    </row>
    <row r="360" spans="1:25" ht="15.75" thickBot="1" x14ac:dyDescent="0.3">
      <c r="A360" s="171" t="s">
        <v>125</v>
      </c>
      <c r="B360" s="171"/>
      <c r="C360" s="171"/>
      <c r="E360" s="171" t="s">
        <v>126</v>
      </c>
      <c r="F360" s="171"/>
      <c r="G360" s="171"/>
    </row>
    <row r="361" spans="1:25" ht="15.75" thickBot="1" x14ac:dyDescent="0.3">
      <c r="A361" s="175"/>
      <c r="B361" s="176"/>
      <c r="E361" s="175"/>
      <c r="F361" s="176"/>
    </row>
    <row r="363" spans="1:25" s="12" customFormat="1" x14ac:dyDescent="0.25"/>
    <row r="365" spans="1:25" ht="19.5" thickBot="1" x14ac:dyDescent="0.35">
      <c r="A365" s="177" t="s">
        <v>84</v>
      </c>
      <c r="B365" s="177"/>
      <c r="C365" s="177"/>
      <c r="D365" s="177"/>
      <c r="E365" s="177"/>
      <c r="F365" s="177"/>
    </row>
    <row r="366" spans="1:25" x14ac:dyDescent="0.25">
      <c r="A366" s="162"/>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4"/>
    </row>
    <row r="367" spans="1:25" x14ac:dyDescent="0.25">
      <c r="A367" s="165"/>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7"/>
    </row>
    <row r="368" spans="1:25" x14ac:dyDescent="0.25">
      <c r="A368" s="165"/>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7"/>
    </row>
    <row r="369" spans="1:25" x14ac:dyDescent="0.25">
      <c r="A369" s="165"/>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7"/>
    </row>
    <row r="370" spans="1:25" x14ac:dyDescent="0.25">
      <c r="A370" s="165"/>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7"/>
    </row>
    <row r="371" spans="1:25" x14ac:dyDescent="0.25">
      <c r="A371" s="165"/>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7"/>
    </row>
    <row r="372" spans="1:25" x14ac:dyDescent="0.25">
      <c r="A372" s="165"/>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7"/>
    </row>
    <row r="373" spans="1:25" x14ac:dyDescent="0.25">
      <c r="A373" s="165"/>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7"/>
    </row>
    <row r="374" spans="1:25" x14ac:dyDescent="0.25">
      <c r="A374" s="165"/>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7"/>
    </row>
    <row r="375" spans="1:25" x14ac:dyDescent="0.25">
      <c r="A375" s="165"/>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7"/>
    </row>
    <row r="376" spans="1:25" x14ac:dyDescent="0.25">
      <c r="A376" s="165"/>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7"/>
    </row>
    <row r="377" spans="1:25" x14ac:dyDescent="0.25">
      <c r="A377" s="165"/>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7"/>
    </row>
    <row r="378" spans="1:25" x14ac:dyDescent="0.25">
      <c r="A378" s="165"/>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7"/>
    </row>
    <row r="379" spans="1:25" ht="15.75" thickBot="1" x14ac:dyDescent="0.3">
      <c r="A379" s="168"/>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70"/>
    </row>
    <row r="381" spans="1:25" ht="15.75" thickBot="1" x14ac:dyDescent="0.3">
      <c r="A381" s="171" t="s">
        <v>29</v>
      </c>
      <c r="B381" s="171"/>
      <c r="C381" s="171"/>
      <c r="D381" s="171"/>
    </row>
    <row r="382" spans="1:25" x14ac:dyDescent="0.25">
      <c r="A382" s="162"/>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4"/>
    </row>
    <row r="383" spans="1:25" x14ac:dyDescent="0.25">
      <c r="A383" s="165"/>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7"/>
    </row>
    <row r="384" spans="1:25" x14ac:dyDescent="0.25">
      <c r="A384" s="165"/>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7"/>
    </row>
    <row r="385" spans="1:25" x14ac:dyDescent="0.25">
      <c r="A385" s="165"/>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7"/>
    </row>
    <row r="386" spans="1:25" x14ac:dyDescent="0.25">
      <c r="A386" s="165"/>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7"/>
    </row>
    <row r="387" spans="1:25" x14ac:dyDescent="0.25">
      <c r="A387" s="165"/>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7"/>
    </row>
    <row r="388" spans="1:25" ht="15.75" thickBot="1" x14ac:dyDescent="0.3">
      <c r="A388" s="168"/>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70"/>
    </row>
    <row r="390" spans="1:25" ht="15.75" thickBot="1" x14ac:dyDescent="0.3">
      <c r="A390" s="171" t="s">
        <v>27</v>
      </c>
      <c r="B390" s="171"/>
      <c r="C390" s="171"/>
      <c r="D390" s="171"/>
      <c r="E390" s="171"/>
      <c r="F390" s="171"/>
      <c r="G390" s="171"/>
      <c r="H390" s="171"/>
    </row>
    <row r="391" spans="1:25" ht="15.75" thickBot="1" x14ac:dyDescent="0.3">
      <c r="A391" s="172"/>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4"/>
    </row>
    <row r="393" spans="1:25" ht="15.75" thickBot="1" x14ac:dyDescent="0.3">
      <c r="A393" s="171" t="s">
        <v>125</v>
      </c>
      <c r="B393" s="171"/>
      <c r="C393" s="171"/>
      <c r="E393" s="171" t="s">
        <v>126</v>
      </c>
      <c r="F393" s="171"/>
      <c r="G393" s="171"/>
    </row>
    <row r="394" spans="1:25" ht="15.75" thickBot="1" x14ac:dyDescent="0.3">
      <c r="A394" s="175"/>
      <c r="B394" s="176"/>
      <c r="E394" s="175"/>
      <c r="F394" s="176"/>
    </row>
    <row r="396" spans="1:25" s="12" customFormat="1" x14ac:dyDescent="0.25"/>
    <row r="398" spans="1:25" ht="19.5" thickBot="1" x14ac:dyDescent="0.35">
      <c r="A398" s="177" t="s">
        <v>85</v>
      </c>
      <c r="B398" s="177"/>
      <c r="C398" s="177"/>
      <c r="D398" s="177"/>
      <c r="E398" s="177"/>
      <c r="F398" s="177"/>
    </row>
    <row r="399" spans="1:25" x14ac:dyDescent="0.25">
      <c r="A399" s="162"/>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4"/>
    </row>
    <row r="400" spans="1:25" x14ac:dyDescent="0.25">
      <c r="A400" s="165"/>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7"/>
    </row>
    <row r="401" spans="1:25" x14ac:dyDescent="0.25">
      <c r="A401" s="165"/>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7"/>
    </row>
    <row r="402" spans="1:25" x14ac:dyDescent="0.25">
      <c r="A402" s="165"/>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7"/>
    </row>
    <row r="403" spans="1:25" x14ac:dyDescent="0.25">
      <c r="A403" s="165"/>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7"/>
    </row>
    <row r="404" spans="1:25" x14ac:dyDescent="0.25">
      <c r="A404" s="165"/>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7"/>
    </row>
    <row r="405" spans="1:25" x14ac:dyDescent="0.25">
      <c r="A405" s="165"/>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7"/>
    </row>
    <row r="406" spans="1:25" x14ac:dyDescent="0.25">
      <c r="A406" s="165"/>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7"/>
    </row>
    <row r="407" spans="1:25" x14ac:dyDescent="0.25">
      <c r="A407" s="165"/>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7"/>
    </row>
    <row r="408" spans="1:25" x14ac:dyDescent="0.25">
      <c r="A408" s="165"/>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7"/>
    </row>
    <row r="409" spans="1:25" x14ac:dyDescent="0.25">
      <c r="A409" s="165"/>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7"/>
    </row>
    <row r="410" spans="1:25" x14ac:dyDescent="0.25">
      <c r="A410" s="165"/>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7"/>
    </row>
    <row r="411" spans="1:25" x14ac:dyDescent="0.25">
      <c r="A411" s="165"/>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7"/>
    </row>
    <row r="412" spans="1:25" ht="15.75" thickBot="1" x14ac:dyDescent="0.3">
      <c r="A412" s="168"/>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70"/>
    </row>
    <row r="414" spans="1:25" ht="15.75" thickBot="1" x14ac:dyDescent="0.3">
      <c r="A414" s="171" t="s">
        <v>29</v>
      </c>
      <c r="B414" s="171"/>
      <c r="C414" s="171"/>
      <c r="D414" s="171"/>
    </row>
    <row r="415" spans="1:25" x14ac:dyDescent="0.25">
      <c r="A415" s="162"/>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4"/>
    </row>
    <row r="416" spans="1:25" x14ac:dyDescent="0.25">
      <c r="A416" s="165"/>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7"/>
    </row>
    <row r="417" spans="1:32" x14ac:dyDescent="0.25">
      <c r="A417" s="165"/>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7"/>
    </row>
    <row r="418" spans="1:32" x14ac:dyDescent="0.25">
      <c r="A418" s="165"/>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7"/>
    </row>
    <row r="419" spans="1:32" x14ac:dyDescent="0.25">
      <c r="A419" s="165"/>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7"/>
      <c r="AF419" s="13"/>
    </row>
    <row r="420" spans="1:32" x14ac:dyDescent="0.25">
      <c r="A420" s="165"/>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7"/>
    </row>
    <row r="421" spans="1:32" ht="15.75" thickBot="1" x14ac:dyDescent="0.3">
      <c r="A421" s="168"/>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70"/>
    </row>
    <row r="423" spans="1:32" ht="15.75" thickBot="1" x14ac:dyDescent="0.3">
      <c r="A423" s="171" t="s">
        <v>27</v>
      </c>
      <c r="B423" s="171"/>
      <c r="C423" s="171"/>
      <c r="D423" s="171"/>
      <c r="E423" s="171"/>
      <c r="F423" s="171"/>
      <c r="G423" s="171"/>
      <c r="H423" s="171"/>
    </row>
    <row r="424" spans="1:32" ht="15.75" thickBot="1" x14ac:dyDescent="0.3">
      <c r="A424" s="172"/>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4"/>
    </row>
    <row r="426" spans="1:32" ht="15.75" thickBot="1" x14ac:dyDescent="0.3">
      <c r="A426" s="171" t="s">
        <v>125</v>
      </c>
      <c r="B426" s="171"/>
      <c r="C426" s="171"/>
      <c r="E426" s="171" t="s">
        <v>126</v>
      </c>
      <c r="F426" s="171"/>
      <c r="G426" s="171"/>
    </row>
    <row r="427" spans="1:32" ht="15.75" thickBot="1" x14ac:dyDescent="0.3">
      <c r="A427" s="175"/>
      <c r="B427" s="176"/>
      <c r="E427" s="175"/>
      <c r="F427" s="176"/>
    </row>
    <row r="429" spans="1:32" s="12" customFormat="1" x14ac:dyDescent="0.25"/>
    <row r="431" spans="1:32" ht="19.5" thickBot="1" x14ac:dyDescent="0.35">
      <c r="A431" s="177" t="s">
        <v>86</v>
      </c>
      <c r="B431" s="177"/>
      <c r="C431" s="177"/>
      <c r="D431" s="177"/>
      <c r="E431" s="177"/>
      <c r="F431" s="177"/>
    </row>
    <row r="432" spans="1:32" x14ac:dyDescent="0.25">
      <c r="A432" s="162"/>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4"/>
    </row>
    <row r="433" spans="1:25" x14ac:dyDescent="0.25">
      <c r="A433" s="165"/>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7"/>
    </row>
    <row r="434" spans="1:25" x14ac:dyDescent="0.25">
      <c r="A434" s="165"/>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7"/>
    </row>
    <row r="435" spans="1:25" x14ac:dyDescent="0.25">
      <c r="A435" s="165"/>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7"/>
    </row>
    <row r="436" spans="1:25" x14ac:dyDescent="0.25">
      <c r="A436" s="165"/>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7"/>
    </row>
    <row r="437" spans="1:25" x14ac:dyDescent="0.25">
      <c r="A437" s="165"/>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7"/>
    </row>
    <row r="438" spans="1:25" x14ac:dyDescent="0.25">
      <c r="A438" s="165"/>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7"/>
    </row>
    <row r="439" spans="1:25" x14ac:dyDescent="0.25">
      <c r="A439" s="165"/>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7"/>
    </row>
    <row r="440" spans="1:25" x14ac:dyDescent="0.25">
      <c r="A440" s="165"/>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7"/>
    </row>
    <row r="441" spans="1:25" x14ac:dyDescent="0.25">
      <c r="A441" s="165"/>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7"/>
    </row>
    <row r="442" spans="1:25" x14ac:dyDescent="0.25">
      <c r="A442" s="165"/>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7"/>
    </row>
    <row r="443" spans="1:25" x14ac:dyDescent="0.25">
      <c r="A443" s="165"/>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7"/>
    </row>
    <row r="444" spans="1:25" x14ac:dyDescent="0.25">
      <c r="A444" s="165"/>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7"/>
    </row>
    <row r="445" spans="1:25" ht="15.75" thickBot="1" x14ac:dyDescent="0.3">
      <c r="A445" s="168"/>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70"/>
    </row>
    <row r="447" spans="1:25" ht="15.75" thickBot="1" x14ac:dyDescent="0.3">
      <c r="A447" s="171" t="s">
        <v>29</v>
      </c>
      <c r="B447" s="171"/>
      <c r="C447" s="171"/>
      <c r="D447" s="171"/>
    </row>
    <row r="448" spans="1:25" x14ac:dyDescent="0.25">
      <c r="A448" s="162"/>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4"/>
    </row>
    <row r="449" spans="1:25" x14ac:dyDescent="0.25">
      <c r="A449" s="165"/>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7"/>
    </row>
    <row r="450" spans="1:25" x14ac:dyDescent="0.25">
      <c r="A450" s="165"/>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7"/>
    </row>
    <row r="451" spans="1:25" x14ac:dyDescent="0.25">
      <c r="A451" s="165"/>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7"/>
    </row>
    <row r="452" spans="1:25" x14ac:dyDescent="0.25">
      <c r="A452" s="165"/>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7"/>
    </row>
    <row r="453" spans="1:25" x14ac:dyDescent="0.25">
      <c r="A453" s="165"/>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7"/>
    </row>
    <row r="454" spans="1:25" ht="15.75" thickBot="1" x14ac:dyDescent="0.3">
      <c r="A454" s="168"/>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70"/>
    </row>
    <row r="456" spans="1:25" ht="15.75" thickBot="1" x14ac:dyDescent="0.3">
      <c r="A456" s="171" t="s">
        <v>27</v>
      </c>
      <c r="B456" s="171"/>
      <c r="C456" s="171"/>
      <c r="D456" s="171"/>
      <c r="E456" s="171"/>
      <c r="F456" s="171"/>
      <c r="G456" s="171"/>
      <c r="H456" s="171"/>
    </row>
    <row r="457" spans="1:25" ht="15.75" thickBot="1" x14ac:dyDescent="0.3">
      <c r="A457" s="172"/>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4"/>
    </row>
    <row r="459" spans="1:25" ht="15.75" thickBot="1" x14ac:dyDescent="0.3">
      <c r="A459" s="171" t="s">
        <v>125</v>
      </c>
      <c r="B459" s="171"/>
      <c r="C459" s="171"/>
      <c r="E459" s="171" t="s">
        <v>126</v>
      </c>
      <c r="F459" s="171"/>
      <c r="G459" s="171"/>
    </row>
    <row r="460" spans="1:25" ht="15.75" thickBot="1" x14ac:dyDescent="0.3">
      <c r="A460" s="175"/>
      <c r="B460" s="176"/>
      <c r="E460" s="175"/>
      <c r="F460" s="176"/>
    </row>
    <row r="462" spans="1:25" s="12" customFormat="1" x14ac:dyDescent="0.25"/>
    <row r="464" spans="1:25" ht="19.5" thickBot="1" x14ac:dyDescent="0.35">
      <c r="A464" s="177" t="s">
        <v>87</v>
      </c>
      <c r="B464" s="177"/>
      <c r="C464" s="177"/>
      <c r="D464" s="177"/>
      <c r="E464" s="177"/>
      <c r="F464" s="177"/>
    </row>
    <row r="465" spans="1:25" x14ac:dyDescent="0.25">
      <c r="A465" s="162"/>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4"/>
    </row>
    <row r="466" spans="1:25" x14ac:dyDescent="0.25">
      <c r="A466" s="165"/>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7"/>
    </row>
    <row r="467" spans="1:25" x14ac:dyDescent="0.25">
      <c r="A467" s="165"/>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7"/>
    </row>
    <row r="468" spans="1:25" x14ac:dyDescent="0.25">
      <c r="A468" s="165"/>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7"/>
    </row>
    <row r="469" spans="1:25" x14ac:dyDescent="0.25">
      <c r="A469" s="165"/>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7"/>
    </row>
    <row r="470" spans="1:25" x14ac:dyDescent="0.25">
      <c r="A470" s="165"/>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7"/>
    </row>
    <row r="471" spans="1:25" x14ac:dyDescent="0.25">
      <c r="A471" s="165"/>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7"/>
    </row>
    <row r="472" spans="1:25" x14ac:dyDescent="0.25">
      <c r="A472" s="165"/>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7"/>
    </row>
    <row r="473" spans="1:25" x14ac:dyDescent="0.25">
      <c r="A473" s="165"/>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7"/>
    </row>
    <row r="474" spans="1:25" x14ac:dyDescent="0.25">
      <c r="A474" s="165"/>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7"/>
    </row>
    <row r="475" spans="1:25" x14ac:dyDescent="0.25">
      <c r="A475" s="165"/>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7"/>
    </row>
    <row r="476" spans="1:25" x14ac:dyDescent="0.25">
      <c r="A476" s="165"/>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7"/>
    </row>
    <row r="477" spans="1:25" x14ac:dyDescent="0.25">
      <c r="A477" s="165"/>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7"/>
    </row>
    <row r="478" spans="1:25" ht="15.75" thickBot="1" x14ac:dyDescent="0.3">
      <c r="A478" s="168"/>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70"/>
    </row>
    <row r="480" spans="1:25" ht="15.75" thickBot="1" x14ac:dyDescent="0.3">
      <c r="A480" s="171" t="s">
        <v>29</v>
      </c>
      <c r="B480" s="171"/>
      <c r="C480" s="171"/>
      <c r="D480" s="171"/>
    </row>
    <row r="481" spans="1:25" x14ac:dyDescent="0.25">
      <c r="A481" s="162"/>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4"/>
    </row>
    <row r="482" spans="1:25" x14ac:dyDescent="0.25">
      <c r="A482" s="165"/>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7"/>
    </row>
    <row r="483" spans="1:25" x14ac:dyDescent="0.25">
      <c r="A483" s="165"/>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7"/>
    </row>
    <row r="484" spans="1:25" x14ac:dyDescent="0.25">
      <c r="A484" s="165"/>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7"/>
    </row>
    <row r="485" spans="1:25" x14ac:dyDescent="0.25">
      <c r="A485" s="165"/>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7"/>
    </row>
    <row r="486" spans="1:25" x14ac:dyDescent="0.25">
      <c r="A486" s="165"/>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7"/>
    </row>
    <row r="487" spans="1:25" ht="15.75" thickBot="1" x14ac:dyDescent="0.3">
      <c r="A487" s="168"/>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70"/>
    </row>
    <row r="489" spans="1:25" ht="15.75" thickBot="1" x14ac:dyDescent="0.3">
      <c r="A489" s="171" t="s">
        <v>27</v>
      </c>
      <c r="B489" s="171"/>
      <c r="C489" s="171"/>
      <c r="D489" s="171"/>
      <c r="E489" s="171"/>
      <c r="F489" s="171"/>
      <c r="G489" s="171"/>
      <c r="H489" s="171"/>
    </row>
    <row r="490" spans="1:25" ht="15.75" thickBot="1" x14ac:dyDescent="0.3">
      <c r="A490" s="172"/>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4"/>
    </row>
    <row r="492" spans="1:25" ht="15.75" thickBot="1" x14ac:dyDescent="0.3">
      <c r="A492" s="171" t="s">
        <v>125</v>
      </c>
      <c r="B492" s="171"/>
      <c r="C492" s="171"/>
      <c r="E492" s="171" t="s">
        <v>126</v>
      </c>
      <c r="F492" s="171"/>
      <c r="G492" s="171"/>
    </row>
    <row r="493" spans="1:25" ht="15.75" thickBot="1" x14ac:dyDescent="0.3">
      <c r="A493" s="175"/>
      <c r="B493" s="176"/>
      <c r="E493" s="175"/>
      <c r="F493" s="176"/>
    </row>
    <row r="495" spans="1:25" s="12" customFormat="1" x14ac:dyDescent="0.25"/>
    <row r="497" spans="1:25" ht="19.5" thickBot="1" x14ac:dyDescent="0.35">
      <c r="A497" s="177" t="s">
        <v>88</v>
      </c>
      <c r="B497" s="177"/>
      <c r="C497" s="177"/>
      <c r="D497" s="177"/>
      <c r="E497" s="177"/>
      <c r="F497" s="177"/>
    </row>
    <row r="498" spans="1:25" x14ac:dyDescent="0.25">
      <c r="A498" s="162"/>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4"/>
    </row>
    <row r="499" spans="1:25" x14ac:dyDescent="0.25">
      <c r="A499" s="165"/>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7"/>
    </row>
    <row r="500" spans="1:25" x14ac:dyDescent="0.25">
      <c r="A500" s="165"/>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7"/>
    </row>
    <row r="501" spans="1:25" x14ac:dyDescent="0.25">
      <c r="A501" s="165"/>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7"/>
    </row>
    <row r="502" spans="1:25" x14ac:dyDescent="0.25">
      <c r="A502" s="165"/>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7"/>
    </row>
    <row r="503" spans="1:25" x14ac:dyDescent="0.25">
      <c r="A503" s="165"/>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7"/>
    </row>
    <row r="504" spans="1:25" x14ac:dyDescent="0.25">
      <c r="A504" s="165"/>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7"/>
    </row>
    <row r="505" spans="1:25" x14ac:dyDescent="0.25">
      <c r="A505" s="165"/>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7"/>
    </row>
    <row r="506" spans="1:25" x14ac:dyDescent="0.25">
      <c r="A506" s="165"/>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7"/>
    </row>
    <row r="507" spans="1:25" x14ac:dyDescent="0.25">
      <c r="A507" s="165"/>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7"/>
    </row>
    <row r="508" spans="1:25" x14ac:dyDescent="0.25">
      <c r="A508" s="165"/>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7"/>
    </row>
    <row r="509" spans="1:25" x14ac:dyDescent="0.25">
      <c r="A509" s="165"/>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7"/>
    </row>
    <row r="510" spans="1:25" x14ac:dyDescent="0.25">
      <c r="A510" s="165"/>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7"/>
    </row>
    <row r="511" spans="1:25" ht="15.75" thickBot="1" x14ac:dyDescent="0.3">
      <c r="A511" s="168"/>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70"/>
    </row>
    <row r="513" spans="1:25" ht="15.75" thickBot="1" x14ac:dyDescent="0.3">
      <c r="A513" s="171" t="s">
        <v>29</v>
      </c>
      <c r="B513" s="171"/>
      <c r="C513" s="171"/>
      <c r="D513" s="171"/>
    </row>
    <row r="514" spans="1:25" x14ac:dyDescent="0.25">
      <c r="A514" s="162"/>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4"/>
    </row>
    <row r="515" spans="1:25" x14ac:dyDescent="0.25">
      <c r="A515" s="165"/>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7"/>
    </row>
    <row r="516" spans="1:25" x14ac:dyDescent="0.25">
      <c r="A516" s="165"/>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7"/>
    </row>
    <row r="517" spans="1:25" x14ac:dyDescent="0.25">
      <c r="A517" s="165"/>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7"/>
    </row>
    <row r="518" spans="1:25" x14ac:dyDescent="0.25">
      <c r="A518" s="165"/>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7"/>
    </row>
    <row r="519" spans="1:25" x14ac:dyDescent="0.25">
      <c r="A519" s="165"/>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7"/>
    </row>
    <row r="520" spans="1:25" ht="15.75" thickBot="1" x14ac:dyDescent="0.3">
      <c r="A520" s="168"/>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70"/>
    </row>
    <row r="522" spans="1:25" ht="15.75" thickBot="1" x14ac:dyDescent="0.3">
      <c r="A522" s="171" t="s">
        <v>27</v>
      </c>
      <c r="B522" s="171"/>
      <c r="C522" s="171"/>
      <c r="D522" s="171"/>
      <c r="E522" s="171"/>
      <c r="F522" s="171"/>
      <c r="G522" s="171"/>
      <c r="H522" s="171"/>
    </row>
    <row r="523" spans="1:25" ht="15.75" thickBot="1" x14ac:dyDescent="0.3">
      <c r="A523" s="172"/>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4"/>
    </row>
    <row r="525" spans="1:25" ht="15.75" thickBot="1" x14ac:dyDescent="0.3">
      <c r="A525" s="171" t="s">
        <v>125</v>
      </c>
      <c r="B525" s="171"/>
      <c r="C525" s="171"/>
      <c r="E525" s="171" t="s">
        <v>126</v>
      </c>
      <c r="F525" s="171"/>
      <c r="G525" s="171"/>
    </row>
    <row r="526" spans="1:25" ht="15.75" thickBot="1" x14ac:dyDescent="0.3">
      <c r="A526" s="175"/>
      <c r="B526" s="176"/>
      <c r="E526" s="175"/>
      <c r="F526" s="176"/>
    </row>
    <row r="528" spans="1:25" s="12" customFormat="1" x14ac:dyDescent="0.25"/>
    <row r="530" spans="1:25" ht="19.5" thickBot="1" x14ac:dyDescent="0.35">
      <c r="A530" s="177" t="s">
        <v>89</v>
      </c>
      <c r="B530" s="177"/>
      <c r="C530" s="177"/>
      <c r="D530" s="177"/>
      <c r="E530" s="177"/>
      <c r="F530" s="177"/>
    </row>
    <row r="531" spans="1:25" x14ac:dyDescent="0.25">
      <c r="A531" s="162"/>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4"/>
    </row>
    <row r="532" spans="1:25" x14ac:dyDescent="0.25">
      <c r="A532" s="165"/>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7"/>
    </row>
    <row r="533" spans="1:25" x14ac:dyDescent="0.25">
      <c r="A533" s="165"/>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7"/>
    </row>
    <row r="534" spans="1:25" x14ac:dyDescent="0.25">
      <c r="A534" s="165"/>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7"/>
    </row>
    <row r="535" spans="1:25" x14ac:dyDescent="0.25">
      <c r="A535" s="165"/>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7"/>
    </row>
    <row r="536" spans="1:25" x14ac:dyDescent="0.25">
      <c r="A536" s="165"/>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7"/>
    </row>
    <row r="537" spans="1:25" x14ac:dyDescent="0.25">
      <c r="A537" s="165"/>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7"/>
    </row>
    <row r="538" spans="1:25" x14ac:dyDescent="0.25">
      <c r="A538" s="165"/>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7"/>
    </row>
    <row r="539" spans="1:25" x14ac:dyDescent="0.25">
      <c r="A539" s="165"/>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7"/>
    </row>
    <row r="540" spans="1:25" x14ac:dyDescent="0.25">
      <c r="A540" s="165"/>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7"/>
    </row>
    <row r="541" spans="1:25" x14ac:dyDescent="0.25">
      <c r="A541" s="165"/>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7"/>
    </row>
    <row r="542" spans="1:25" x14ac:dyDescent="0.25">
      <c r="A542" s="165"/>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7"/>
    </row>
    <row r="543" spans="1:25" x14ac:dyDescent="0.25">
      <c r="A543" s="165"/>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7"/>
    </row>
    <row r="544" spans="1:25" ht="15.75" thickBot="1" x14ac:dyDescent="0.3">
      <c r="A544" s="168"/>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70"/>
    </row>
    <row r="546" spans="1:25" ht="15.75" thickBot="1" x14ac:dyDescent="0.3">
      <c r="A546" s="171" t="s">
        <v>29</v>
      </c>
      <c r="B546" s="171"/>
      <c r="C546" s="171"/>
      <c r="D546" s="171"/>
    </row>
    <row r="547" spans="1:25" x14ac:dyDescent="0.25">
      <c r="A547" s="162"/>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4"/>
    </row>
    <row r="548" spans="1:25" x14ac:dyDescent="0.25">
      <c r="A548" s="165"/>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7"/>
    </row>
    <row r="549" spans="1:25" x14ac:dyDescent="0.25">
      <c r="A549" s="165"/>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7"/>
    </row>
    <row r="550" spans="1:25" x14ac:dyDescent="0.25">
      <c r="A550" s="165"/>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7"/>
    </row>
    <row r="551" spans="1:25" x14ac:dyDescent="0.25">
      <c r="A551" s="165"/>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7"/>
    </row>
    <row r="552" spans="1:25" x14ac:dyDescent="0.25">
      <c r="A552" s="165"/>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7"/>
    </row>
    <row r="553" spans="1:25" ht="15.75" thickBot="1" x14ac:dyDescent="0.3">
      <c r="A553" s="168"/>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70"/>
    </row>
    <row r="555" spans="1:25" ht="15.75" thickBot="1" x14ac:dyDescent="0.3">
      <c r="A555" s="171" t="s">
        <v>27</v>
      </c>
      <c r="B555" s="171"/>
      <c r="C555" s="171"/>
      <c r="D555" s="171"/>
      <c r="E555" s="171"/>
      <c r="F555" s="171"/>
      <c r="G555" s="171"/>
      <c r="H555" s="171"/>
    </row>
    <row r="556" spans="1:25" ht="15.75" thickBot="1" x14ac:dyDescent="0.3">
      <c r="A556" s="172"/>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4"/>
    </row>
    <row r="558" spans="1:25" ht="15.75" thickBot="1" x14ac:dyDescent="0.3">
      <c r="A558" s="171" t="s">
        <v>125</v>
      </c>
      <c r="B558" s="171"/>
      <c r="C558" s="171"/>
      <c r="E558" s="171" t="s">
        <v>126</v>
      </c>
      <c r="F558" s="171"/>
      <c r="G558" s="171"/>
    </row>
    <row r="559" spans="1:25" ht="15.75" thickBot="1" x14ac:dyDescent="0.3">
      <c r="A559" s="175"/>
      <c r="B559" s="176"/>
      <c r="E559" s="175"/>
      <c r="F559" s="176"/>
    </row>
    <row r="561" spans="1:25" s="12" customFormat="1" x14ac:dyDescent="0.25"/>
    <row r="563" spans="1:25" ht="19.5" thickBot="1" x14ac:dyDescent="0.35">
      <c r="A563" s="177" t="s">
        <v>90</v>
      </c>
      <c r="B563" s="177"/>
      <c r="C563" s="177"/>
      <c r="D563" s="177"/>
      <c r="E563" s="177"/>
      <c r="F563" s="177"/>
    </row>
    <row r="564" spans="1:25" x14ac:dyDescent="0.25">
      <c r="A564" s="162"/>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4"/>
    </row>
    <row r="565" spans="1:25" x14ac:dyDescent="0.25">
      <c r="A565" s="165"/>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7"/>
    </row>
    <row r="566" spans="1:25" x14ac:dyDescent="0.25">
      <c r="A566" s="165"/>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7"/>
    </row>
    <row r="567" spans="1:25" x14ac:dyDescent="0.25">
      <c r="A567" s="165"/>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7"/>
    </row>
    <row r="568" spans="1:25" x14ac:dyDescent="0.25">
      <c r="A568" s="165"/>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7"/>
    </row>
    <row r="569" spans="1:25" x14ac:dyDescent="0.25">
      <c r="A569" s="165"/>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7"/>
    </row>
    <row r="570" spans="1:25" x14ac:dyDescent="0.25">
      <c r="A570" s="165"/>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7"/>
    </row>
    <row r="571" spans="1:25" x14ac:dyDescent="0.25">
      <c r="A571" s="165"/>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7"/>
    </row>
    <row r="572" spans="1:25" x14ac:dyDescent="0.25">
      <c r="A572" s="165"/>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7"/>
    </row>
    <row r="573" spans="1:25" x14ac:dyDescent="0.25">
      <c r="A573" s="165"/>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7"/>
    </row>
    <row r="574" spans="1:25" x14ac:dyDescent="0.25">
      <c r="A574" s="165"/>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7"/>
    </row>
    <row r="575" spans="1:25" x14ac:dyDescent="0.25">
      <c r="A575" s="165"/>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7"/>
    </row>
    <row r="576" spans="1:25" x14ac:dyDescent="0.25">
      <c r="A576" s="165"/>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7"/>
    </row>
    <row r="577" spans="1:25" ht="15.75" thickBot="1" x14ac:dyDescent="0.3">
      <c r="A577" s="168"/>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70"/>
    </row>
    <row r="579" spans="1:25" ht="15.75" thickBot="1" x14ac:dyDescent="0.3">
      <c r="A579" s="171" t="s">
        <v>29</v>
      </c>
      <c r="B579" s="171"/>
      <c r="C579" s="171"/>
      <c r="D579" s="171"/>
    </row>
    <row r="580" spans="1:25" x14ac:dyDescent="0.25">
      <c r="A580" s="162"/>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4"/>
    </row>
    <row r="581" spans="1:25" x14ac:dyDescent="0.25">
      <c r="A581" s="165"/>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7"/>
    </row>
    <row r="582" spans="1:25" x14ac:dyDescent="0.25">
      <c r="A582" s="165"/>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7"/>
    </row>
    <row r="583" spans="1:25" x14ac:dyDescent="0.25">
      <c r="A583" s="165"/>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7"/>
    </row>
    <row r="584" spans="1:25" x14ac:dyDescent="0.25">
      <c r="A584" s="165"/>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7"/>
    </row>
    <row r="585" spans="1:25" x14ac:dyDescent="0.25">
      <c r="A585" s="165"/>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7"/>
    </row>
    <row r="586" spans="1:25" ht="15.75" thickBot="1" x14ac:dyDescent="0.3">
      <c r="A586" s="168"/>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70"/>
    </row>
    <row r="588" spans="1:25" ht="15.75" thickBot="1" x14ac:dyDescent="0.3">
      <c r="A588" s="171" t="s">
        <v>27</v>
      </c>
      <c r="B588" s="171"/>
      <c r="C588" s="171"/>
      <c r="D588" s="171"/>
      <c r="E588" s="171"/>
      <c r="F588" s="171"/>
      <c r="G588" s="171"/>
      <c r="H588" s="171"/>
    </row>
    <row r="589" spans="1:25" ht="15.75" thickBot="1" x14ac:dyDescent="0.3">
      <c r="A589" s="172"/>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4"/>
    </row>
    <row r="591" spans="1:25" ht="15.75" thickBot="1" x14ac:dyDescent="0.3">
      <c r="A591" s="171" t="s">
        <v>125</v>
      </c>
      <c r="B591" s="171"/>
      <c r="C591" s="171"/>
      <c r="E591" s="171" t="s">
        <v>126</v>
      </c>
      <c r="F591" s="171"/>
      <c r="G591" s="171"/>
    </row>
    <row r="592" spans="1:25" ht="15.75" thickBot="1" x14ac:dyDescent="0.3">
      <c r="A592" s="175"/>
      <c r="B592" s="176"/>
      <c r="E592" s="175"/>
      <c r="F592" s="176"/>
    </row>
    <row r="594" spans="1:25" s="12" customFormat="1" x14ac:dyDescent="0.25"/>
    <row r="596" spans="1:25" ht="19.5" thickBot="1" x14ac:dyDescent="0.35">
      <c r="A596" s="177" t="s">
        <v>91</v>
      </c>
      <c r="B596" s="177"/>
      <c r="C596" s="177"/>
      <c r="D596" s="177"/>
      <c r="E596" s="177"/>
      <c r="F596" s="177"/>
    </row>
    <row r="597" spans="1:25" x14ac:dyDescent="0.25">
      <c r="A597" s="162"/>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4"/>
    </row>
    <row r="598" spans="1:25" x14ac:dyDescent="0.25">
      <c r="A598" s="165"/>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7"/>
    </row>
    <row r="599" spans="1:25" x14ac:dyDescent="0.25">
      <c r="A599" s="165"/>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7"/>
    </row>
    <row r="600" spans="1:25" x14ac:dyDescent="0.25">
      <c r="A600" s="165"/>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7"/>
    </row>
    <row r="601" spans="1:25" x14ac:dyDescent="0.25">
      <c r="A601" s="165"/>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7"/>
    </row>
    <row r="602" spans="1:25" x14ac:dyDescent="0.25">
      <c r="A602" s="165"/>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7"/>
    </row>
    <row r="603" spans="1:25" x14ac:dyDescent="0.25">
      <c r="A603" s="165"/>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7"/>
    </row>
    <row r="604" spans="1:25" x14ac:dyDescent="0.25">
      <c r="A604" s="165"/>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7"/>
    </row>
    <row r="605" spans="1:25" x14ac:dyDescent="0.25">
      <c r="A605" s="165"/>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7"/>
    </row>
    <row r="606" spans="1:25" x14ac:dyDescent="0.25">
      <c r="A606" s="165"/>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7"/>
    </row>
    <row r="607" spans="1:25" x14ac:dyDescent="0.25">
      <c r="A607" s="165"/>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7"/>
    </row>
    <row r="608" spans="1:25" x14ac:dyDescent="0.25">
      <c r="A608" s="165"/>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7"/>
    </row>
    <row r="609" spans="1:25" x14ac:dyDescent="0.25">
      <c r="A609" s="165"/>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7"/>
    </row>
    <row r="610" spans="1:25" ht="15.75" thickBot="1" x14ac:dyDescent="0.3">
      <c r="A610" s="168"/>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70"/>
    </row>
    <row r="612" spans="1:25" ht="15.75" thickBot="1" x14ac:dyDescent="0.3">
      <c r="A612" s="171" t="s">
        <v>29</v>
      </c>
      <c r="B612" s="171"/>
      <c r="C612" s="171"/>
      <c r="D612" s="171"/>
    </row>
    <row r="613" spans="1:25" x14ac:dyDescent="0.25">
      <c r="A613" s="162"/>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4"/>
    </row>
    <row r="614" spans="1:25" x14ac:dyDescent="0.25">
      <c r="A614" s="165"/>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7"/>
    </row>
    <row r="615" spans="1:25" x14ac:dyDescent="0.25">
      <c r="A615" s="165"/>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7"/>
    </row>
    <row r="616" spans="1:25" x14ac:dyDescent="0.25">
      <c r="A616" s="165"/>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7"/>
    </row>
    <row r="617" spans="1:25" x14ac:dyDescent="0.25">
      <c r="A617" s="165"/>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7"/>
    </row>
    <row r="618" spans="1:25" x14ac:dyDescent="0.25">
      <c r="A618" s="165"/>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7"/>
    </row>
    <row r="619" spans="1:25" ht="15.75" thickBot="1" x14ac:dyDescent="0.3">
      <c r="A619" s="168"/>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70"/>
    </row>
    <row r="621" spans="1:25" ht="15.75" thickBot="1" x14ac:dyDescent="0.3">
      <c r="A621" s="171" t="s">
        <v>27</v>
      </c>
      <c r="B621" s="171"/>
      <c r="C621" s="171"/>
      <c r="D621" s="171"/>
      <c r="E621" s="171"/>
      <c r="F621" s="171"/>
      <c r="G621" s="171"/>
      <c r="H621" s="171"/>
    </row>
    <row r="622" spans="1:25" ht="15.75" thickBot="1" x14ac:dyDescent="0.3">
      <c r="A622" s="172"/>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4"/>
    </row>
    <row r="624" spans="1:25" ht="15.75" thickBot="1" x14ac:dyDescent="0.3">
      <c r="A624" s="171" t="s">
        <v>125</v>
      </c>
      <c r="B624" s="171"/>
      <c r="C624" s="171"/>
      <c r="E624" s="171" t="s">
        <v>126</v>
      </c>
      <c r="F624" s="171"/>
      <c r="G624" s="171"/>
    </row>
    <row r="625" spans="1:25" ht="15.75" thickBot="1" x14ac:dyDescent="0.3">
      <c r="A625" s="175"/>
      <c r="B625" s="176"/>
      <c r="E625" s="175"/>
      <c r="F625" s="176"/>
    </row>
    <row r="627" spans="1:25" s="12" customFormat="1" x14ac:dyDescent="0.25"/>
    <row r="629" spans="1:25" ht="19.5" thickBot="1" x14ac:dyDescent="0.35">
      <c r="A629" s="177" t="s">
        <v>92</v>
      </c>
      <c r="B629" s="177"/>
      <c r="C629" s="177"/>
      <c r="D629" s="177"/>
      <c r="E629" s="177"/>
      <c r="F629" s="177"/>
    </row>
    <row r="630" spans="1:25" x14ac:dyDescent="0.25">
      <c r="A630" s="162"/>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4"/>
    </row>
    <row r="631" spans="1:25" x14ac:dyDescent="0.25">
      <c r="A631" s="165"/>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7"/>
    </row>
    <row r="632" spans="1:25" x14ac:dyDescent="0.25">
      <c r="A632" s="165"/>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7"/>
    </row>
    <row r="633" spans="1:25" x14ac:dyDescent="0.25">
      <c r="A633" s="165"/>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7"/>
    </row>
    <row r="634" spans="1:25" x14ac:dyDescent="0.25">
      <c r="A634" s="165"/>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7"/>
    </row>
    <row r="635" spans="1:25" x14ac:dyDescent="0.25">
      <c r="A635" s="165"/>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7"/>
    </row>
    <row r="636" spans="1:25" x14ac:dyDescent="0.25">
      <c r="A636" s="165"/>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7"/>
    </row>
    <row r="637" spans="1:25" x14ac:dyDescent="0.25">
      <c r="A637" s="165"/>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7"/>
    </row>
    <row r="638" spans="1:25" x14ac:dyDescent="0.25">
      <c r="A638" s="165"/>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7"/>
    </row>
    <row r="639" spans="1:25" x14ac:dyDescent="0.25">
      <c r="A639" s="165"/>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7"/>
    </row>
    <row r="640" spans="1:25" x14ac:dyDescent="0.25">
      <c r="A640" s="165"/>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7"/>
    </row>
    <row r="641" spans="1:25" x14ac:dyDescent="0.25">
      <c r="A641" s="165"/>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7"/>
    </row>
    <row r="642" spans="1:25" x14ac:dyDescent="0.25">
      <c r="A642" s="165"/>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7"/>
    </row>
    <row r="643" spans="1:25" ht="15.75" thickBot="1" x14ac:dyDescent="0.3">
      <c r="A643" s="168"/>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70"/>
    </row>
    <row r="645" spans="1:25" ht="15.75" thickBot="1" x14ac:dyDescent="0.3">
      <c r="A645" s="171" t="s">
        <v>29</v>
      </c>
      <c r="B645" s="171"/>
      <c r="C645" s="171"/>
      <c r="D645" s="171"/>
    </row>
    <row r="646" spans="1:25" x14ac:dyDescent="0.25">
      <c r="A646" s="162"/>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4"/>
    </row>
    <row r="647" spans="1:25" x14ac:dyDescent="0.25">
      <c r="A647" s="165"/>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7"/>
    </row>
    <row r="648" spans="1:25" x14ac:dyDescent="0.25">
      <c r="A648" s="165"/>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7"/>
    </row>
    <row r="649" spans="1:25" x14ac:dyDescent="0.25">
      <c r="A649" s="165"/>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7"/>
    </row>
    <row r="650" spans="1:25" x14ac:dyDescent="0.25">
      <c r="A650" s="165"/>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7"/>
    </row>
    <row r="651" spans="1:25" x14ac:dyDescent="0.25">
      <c r="A651" s="165"/>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7"/>
    </row>
    <row r="652" spans="1:25" ht="15.75" thickBot="1" x14ac:dyDescent="0.3">
      <c r="A652" s="168"/>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70"/>
    </row>
    <row r="654" spans="1:25" ht="15.75" thickBot="1" x14ac:dyDescent="0.3">
      <c r="A654" s="171" t="s">
        <v>27</v>
      </c>
      <c r="B654" s="171"/>
      <c r="C654" s="171"/>
      <c r="D654" s="171"/>
      <c r="E654" s="171"/>
      <c r="F654" s="171"/>
      <c r="G654" s="171"/>
      <c r="H654" s="171"/>
    </row>
    <row r="655" spans="1:25" ht="15.75" thickBot="1" x14ac:dyDescent="0.3">
      <c r="A655" s="172"/>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4"/>
    </row>
    <row r="657" spans="1:25" ht="15.75" thickBot="1" x14ac:dyDescent="0.3">
      <c r="A657" s="171" t="s">
        <v>125</v>
      </c>
      <c r="B657" s="171"/>
      <c r="C657" s="171"/>
      <c r="E657" s="171" t="s">
        <v>126</v>
      </c>
      <c r="F657" s="171"/>
      <c r="G657" s="171"/>
    </row>
    <row r="658" spans="1:25" ht="15.75" thickBot="1" x14ac:dyDescent="0.3">
      <c r="A658" s="175"/>
      <c r="B658" s="176"/>
      <c r="E658" s="175"/>
      <c r="F658" s="176"/>
    </row>
    <row r="660" spans="1:25" s="12" customFormat="1" x14ac:dyDescent="0.25"/>
    <row r="662" spans="1:25" ht="19.5" thickBot="1" x14ac:dyDescent="0.35">
      <c r="A662" s="177" t="s">
        <v>93</v>
      </c>
      <c r="B662" s="177"/>
      <c r="C662" s="177"/>
      <c r="D662" s="177"/>
      <c r="E662" s="177"/>
      <c r="F662" s="177"/>
    </row>
    <row r="663" spans="1:25" x14ac:dyDescent="0.25">
      <c r="A663" s="162"/>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4"/>
    </row>
    <row r="664" spans="1:25" x14ac:dyDescent="0.25">
      <c r="A664" s="165"/>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7"/>
    </row>
    <row r="665" spans="1:25" x14ac:dyDescent="0.25">
      <c r="A665" s="165"/>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7"/>
    </row>
    <row r="666" spans="1:25" x14ac:dyDescent="0.25">
      <c r="A666" s="165"/>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7"/>
    </row>
    <row r="667" spans="1:25" x14ac:dyDescent="0.25">
      <c r="A667" s="165"/>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7"/>
    </row>
    <row r="668" spans="1:25" x14ac:dyDescent="0.25">
      <c r="A668" s="165"/>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7"/>
    </row>
    <row r="669" spans="1:25" x14ac:dyDescent="0.25">
      <c r="A669" s="165"/>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7"/>
    </row>
    <row r="670" spans="1:25" x14ac:dyDescent="0.25">
      <c r="A670" s="165"/>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7"/>
    </row>
    <row r="671" spans="1:25" x14ac:dyDescent="0.25">
      <c r="A671" s="165"/>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7"/>
    </row>
    <row r="672" spans="1:25" x14ac:dyDescent="0.25">
      <c r="A672" s="165"/>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7"/>
    </row>
    <row r="673" spans="1:25" x14ac:dyDescent="0.25">
      <c r="A673" s="165"/>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7"/>
    </row>
    <row r="674" spans="1:25" x14ac:dyDescent="0.25">
      <c r="A674" s="165"/>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7"/>
    </row>
    <row r="675" spans="1:25" x14ac:dyDescent="0.25">
      <c r="A675" s="165"/>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7"/>
    </row>
    <row r="676" spans="1:25" ht="15.75" thickBot="1" x14ac:dyDescent="0.3">
      <c r="A676" s="168"/>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70"/>
    </row>
    <row r="678" spans="1:25" ht="15.75" thickBot="1" x14ac:dyDescent="0.3">
      <c r="A678" s="171" t="s">
        <v>29</v>
      </c>
      <c r="B678" s="171"/>
      <c r="C678" s="171"/>
      <c r="D678" s="171"/>
    </row>
    <row r="679" spans="1:25" x14ac:dyDescent="0.25">
      <c r="A679" s="162"/>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4"/>
    </row>
    <row r="680" spans="1:25" x14ac:dyDescent="0.25">
      <c r="A680" s="165"/>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7"/>
    </row>
    <row r="681" spans="1:25" x14ac:dyDescent="0.25">
      <c r="A681" s="165"/>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7"/>
    </row>
    <row r="682" spans="1:25" x14ac:dyDescent="0.25">
      <c r="A682" s="165"/>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7"/>
    </row>
    <row r="683" spans="1:25" x14ac:dyDescent="0.25">
      <c r="A683" s="165"/>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7"/>
    </row>
    <row r="684" spans="1:25" x14ac:dyDescent="0.25">
      <c r="A684" s="165"/>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7"/>
    </row>
    <row r="685" spans="1:25" ht="15.75" thickBot="1" x14ac:dyDescent="0.3">
      <c r="A685" s="168"/>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70"/>
    </row>
    <row r="687" spans="1:25" ht="15.75" thickBot="1" x14ac:dyDescent="0.3">
      <c r="A687" s="171" t="s">
        <v>27</v>
      </c>
      <c r="B687" s="171"/>
      <c r="C687" s="171"/>
      <c r="D687" s="171"/>
      <c r="E687" s="171"/>
      <c r="F687" s="171"/>
      <c r="G687" s="171"/>
      <c r="H687" s="171"/>
    </row>
    <row r="688" spans="1:25" ht="15.75" thickBot="1" x14ac:dyDescent="0.3">
      <c r="A688" s="172"/>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4"/>
    </row>
    <row r="690" spans="1:25" ht="15.75" thickBot="1" x14ac:dyDescent="0.3">
      <c r="A690" s="171" t="s">
        <v>125</v>
      </c>
      <c r="B690" s="171"/>
      <c r="C690" s="171"/>
      <c r="E690" s="171" t="s">
        <v>126</v>
      </c>
      <c r="F690" s="171"/>
      <c r="G690" s="171"/>
    </row>
    <row r="691" spans="1:25" ht="15.75" thickBot="1" x14ac:dyDescent="0.3">
      <c r="A691" s="175"/>
      <c r="B691" s="176"/>
      <c r="E691" s="175"/>
      <c r="F691" s="176"/>
    </row>
    <row r="693" spans="1:25" s="12" customFormat="1" x14ac:dyDescent="0.25"/>
    <row r="695" spans="1:25" ht="19.5" thickBot="1" x14ac:dyDescent="0.35">
      <c r="A695" s="177" t="s">
        <v>94</v>
      </c>
      <c r="B695" s="177"/>
      <c r="C695" s="177"/>
      <c r="D695" s="177"/>
      <c r="E695" s="177"/>
      <c r="F695" s="177"/>
    </row>
    <row r="696" spans="1:25" x14ac:dyDescent="0.25">
      <c r="A696" s="162"/>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4"/>
    </row>
    <row r="697" spans="1:25" x14ac:dyDescent="0.25">
      <c r="A697" s="165"/>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7"/>
    </row>
    <row r="698" spans="1:25" x14ac:dyDescent="0.25">
      <c r="A698" s="165"/>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7"/>
    </row>
    <row r="699" spans="1:25" x14ac:dyDescent="0.25">
      <c r="A699" s="165"/>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7"/>
    </row>
    <row r="700" spans="1:25" x14ac:dyDescent="0.25">
      <c r="A700" s="165"/>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7"/>
    </row>
    <row r="701" spans="1:25" x14ac:dyDescent="0.25">
      <c r="A701" s="165"/>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7"/>
    </row>
    <row r="702" spans="1:25" x14ac:dyDescent="0.25">
      <c r="A702" s="165"/>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7"/>
    </row>
    <row r="703" spans="1:25" x14ac:dyDescent="0.25">
      <c r="A703" s="165"/>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7"/>
    </row>
    <row r="704" spans="1:25" x14ac:dyDescent="0.25">
      <c r="A704" s="165"/>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7"/>
    </row>
    <row r="705" spans="1:25" x14ac:dyDescent="0.25">
      <c r="A705" s="165"/>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7"/>
    </row>
    <row r="706" spans="1:25" x14ac:dyDescent="0.25">
      <c r="A706" s="165"/>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7"/>
    </row>
    <row r="707" spans="1:25" x14ac:dyDescent="0.25">
      <c r="A707" s="165"/>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7"/>
    </row>
    <row r="708" spans="1:25" x14ac:dyDescent="0.25">
      <c r="A708" s="165"/>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7"/>
    </row>
    <row r="709" spans="1:25" ht="15.75" thickBot="1" x14ac:dyDescent="0.3">
      <c r="A709" s="168"/>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70"/>
    </row>
    <row r="711" spans="1:25" ht="15.75" thickBot="1" x14ac:dyDescent="0.3">
      <c r="A711" s="171" t="s">
        <v>29</v>
      </c>
      <c r="B711" s="171"/>
      <c r="C711" s="171"/>
      <c r="D711" s="171"/>
    </row>
    <row r="712" spans="1:25" x14ac:dyDescent="0.25">
      <c r="A712" s="162"/>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4"/>
    </row>
    <row r="713" spans="1:25" x14ac:dyDescent="0.25">
      <c r="A713" s="165"/>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7"/>
    </row>
    <row r="714" spans="1:25" x14ac:dyDescent="0.25">
      <c r="A714" s="165"/>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7"/>
    </row>
    <row r="715" spans="1:25" x14ac:dyDescent="0.25">
      <c r="A715" s="165"/>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7"/>
    </row>
    <row r="716" spans="1:25" x14ac:dyDescent="0.25">
      <c r="A716" s="165"/>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7"/>
    </row>
    <row r="717" spans="1:25" x14ac:dyDescent="0.25">
      <c r="A717" s="165"/>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7"/>
    </row>
    <row r="718" spans="1:25" ht="15.75" thickBot="1" x14ac:dyDescent="0.3">
      <c r="A718" s="168"/>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70"/>
    </row>
    <row r="720" spans="1:25" ht="15.75" thickBot="1" x14ac:dyDescent="0.3">
      <c r="A720" s="171" t="s">
        <v>27</v>
      </c>
      <c r="B720" s="171"/>
      <c r="C720" s="171"/>
      <c r="D720" s="171"/>
      <c r="E720" s="171"/>
      <c r="F720" s="171"/>
      <c r="G720" s="171"/>
      <c r="H720" s="171"/>
    </row>
    <row r="721" spans="1:25" ht="15.75" thickBot="1" x14ac:dyDescent="0.3">
      <c r="A721" s="172"/>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4"/>
    </row>
    <row r="723" spans="1:25" ht="15.75" thickBot="1" x14ac:dyDescent="0.3">
      <c r="A723" s="171" t="s">
        <v>125</v>
      </c>
      <c r="B723" s="171"/>
      <c r="C723" s="171"/>
      <c r="E723" s="171" t="s">
        <v>126</v>
      </c>
      <c r="F723" s="171"/>
      <c r="G723" s="171"/>
    </row>
    <row r="724" spans="1:25" ht="15.75" thickBot="1" x14ac:dyDescent="0.3">
      <c r="A724" s="175"/>
      <c r="B724" s="176"/>
      <c r="E724" s="175"/>
      <c r="F724" s="176"/>
    </row>
    <row r="726" spans="1:25" s="12" customFormat="1" x14ac:dyDescent="0.25"/>
    <row r="728" spans="1:25" ht="19.5" thickBot="1" x14ac:dyDescent="0.35">
      <c r="A728" s="177" t="s">
        <v>95</v>
      </c>
      <c r="B728" s="177"/>
      <c r="C728" s="177"/>
      <c r="D728" s="177"/>
      <c r="E728" s="177"/>
      <c r="F728" s="177"/>
    </row>
    <row r="729" spans="1:25" x14ac:dyDescent="0.25">
      <c r="A729" s="162"/>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4"/>
    </row>
    <row r="730" spans="1:25" x14ac:dyDescent="0.25">
      <c r="A730" s="165"/>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7"/>
    </row>
    <row r="731" spans="1:25" x14ac:dyDescent="0.25">
      <c r="A731" s="165"/>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7"/>
    </row>
    <row r="732" spans="1:25" x14ac:dyDescent="0.25">
      <c r="A732" s="165"/>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7"/>
    </row>
    <row r="733" spans="1:25" x14ac:dyDescent="0.25">
      <c r="A733" s="165"/>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7"/>
    </row>
    <row r="734" spans="1:25" x14ac:dyDescent="0.25">
      <c r="A734" s="165"/>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7"/>
    </row>
    <row r="735" spans="1:25" x14ac:dyDescent="0.25">
      <c r="A735" s="165"/>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7"/>
    </row>
    <row r="736" spans="1:25" x14ac:dyDescent="0.25">
      <c r="A736" s="165"/>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7"/>
    </row>
    <row r="737" spans="1:25" x14ac:dyDescent="0.25">
      <c r="A737" s="165"/>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7"/>
    </row>
    <row r="738" spans="1:25" x14ac:dyDescent="0.25">
      <c r="A738" s="165"/>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7"/>
    </row>
    <row r="739" spans="1:25" x14ac:dyDescent="0.25">
      <c r="A739" s="165"/>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7"/>
    </row>
    <row r="740" spans="1:25" x14ac:dyDescent="0.25">
      <c r="A740" s="165"/>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7"/>
    </row>
    <row r="741" spans="1:25" x14ac:dyDescent="0.25">
      <c r="A741" s="165"/>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7"/>
    </row>
    <row r="742" spans="1:25" ht="15.75" thickBot="1" x14ac:dyDescent="0.3">
      <c r="A742" s="168"/>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70"/>
    </row>
    <row r="744" spans="1:25" ht="15.75" thickBot="1" x14ac:dyDescent="0.3">
      <c r="A744" s="171" t="s">
        <v>29</v>
      </c>
      <c r="B744" s="171"/>
      <c r="C744" s="171"/>
      <c r="D744" s="171"/>
    </row>
    <row r="745" spans="1:25" x14ac:dyDescent="0.25">
      <c r="A745" s="162"/>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4"/>
    </row>
    <row r="746" spans="1:25" x14ac:dyDescent="0.25">
      <c r="A746" s="165"/>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7"/>
    </row>
    <row r="747" spans="1:25" x14ac:dyDescent="0.25">
      <c r="A747" s="165"/>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7"/>
    </row>
    <row r="748" spans="1:25" x14ac:dyDescent="0.25">
      <c r="A748" s="165"/>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7"/>
    </row>
    <row r="749" spans="1:25" x14ac:dyDescent="0.25">
      <c r="A749" s="165"/>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7"/>
    </row>
    <row r="750" spans="1:25" x14ac:dyDescent="0.25">
      <c r="A750" s="165"/>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7"/>
    </row>
    <row r="751" spans="1:25" ht="15.75" thickBot="1" x14ac:dyDescent="0.3">
      <c r="A751" s="168"/>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70"/>
    </row>
    <row r="753" spans="1:25" ht="15.75" thickBot="1" x14ac:dyDescent="0.3">
      <c r="A753" s="171" t="s">
        <v>27</v>
      </c>
      <c r="B753" s="171"/>
      <c r="C753" s="171"/>
      <c r="D753" s="171"/>
      <c r="E753" s="171"/>
      <c r="F753" s="171"/>
      <c r="G753" s="171"/>
      <c r="H753" s="171"/>
    </row>
    <row r="754" spans="1:25" ht="15.75" thickBot="1" x14ac:dyDescent="0.3">
      <c r="A754" s="172"/>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4"/>
    </row>
    <row r="756" spans="1:25" ht="15.75" thickBot="1" x14ac:dyDescent="0.3">
      <c r="A756" s="171" t="s">
        <v>125</v>
      </c>
      <c r="B756" s="171"/>
      <c r="C756" s="171"/>
      <c r="E756" s="171" t="s">
        <v>126</v>
      </c>
      <c r="F756" s="171"/>
      <c r="G756" s="171"/>
    </row>
    <row r="757" spans="1:25" ht="15.75" thickBot="1" x14ac:dyDescent="0.3">
      <c r="A757" s="175"/>
      <c r="B757" s="176"/>
      <c r="E757" s="175"/>
      <c r="F757" s="176"/>
    </row>
    <row r="759" spans="1:25" s="12" customFormat="1" x14ac:dyDescent="0.25"/>
    <row r="761" spans="1:25" ht="19.5" thickBot="1" x14ac:dyDescent="0.35">
      <c r="A761" s="177" t="s">
        <v>96</v>
      </c>
      <c r="B761" s="177"/>
      <c r="C761" s="177"/>
      <c r="D761" s="177"/>
      <c r="E761" s="177"/>
      <c r="F761" s="177"/>
    </row>
    <row r="762" spans="1:25" x14ac:dyDescent="0.25">
      <c r="A762" s="162"/>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4"/>
    </row>
    <row r="763" spans="1:25" x14ac:dyDescent="0.25">
      <c r="A763" s="165"/>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7"/>
    </row>
    <row r="764" spans="1:25" x14ac:dyDescent="0.25">
      <c r="A764" s="165"/>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7"/>
    </row>
    <row r="765" spans="1:25" x14ac:dyDescent="0.25">
      <c r="A765" s="165"/>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7"/>
    </row>
    <row r="766" spans="1:25" x14ac:dyDescent="0.25">
      <c r="A766" s="165"/>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7"/>
    </row>
    <row r="767" spans="1:25" x14ac:dyDescent="0.25">
      <c r="A767" s="165"/>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7"/>
    </row>
    <row r="768" spans="1:25" x14ac:dyDescent="0.25">
      <c r="A768" s="165"/>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7"/>
    </row>
    <row r="769" spans="1:25" x14ac:dyDescent="0.25">
      <c r="A769" s="165"/>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7"/>
    </row>
    <row r="770" spans="1:25" x14ac:dyDescent="0.25">
      <c r="A770" s="165"/>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7"/>
    </row>
    <row r="771" spans="1:25" x14ac:dyDescent="0.25">
      <c r="A771" s="165"/>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7"/>
    </row>
    <row r="772" spans="1:25" x14ac:dyDescent="0.25">
      <c r="A772" s="165"/>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7"/>
    </row>
    <row r="773" spans="1:25" x14ac:dyDescent="0.25">
      <c r="A773" s="165"/>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7"/>
    </row>
    <row r="774" spans="1:25" x14ac:dyDescent="0.25">
      <c r="A774" s="165"/>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7"/>
    </row>
    <row r="775" spans="1:25" ht="15.75" thickBot="1" x14ac:dyDescent="0.3">
      <c r="A775" s="168"/>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70"/>
    </row>
    <row r="777" spans="1:25" ht="15.75" thickBot="1" x14ac:dyDescent="0.3">
      <c r="A777" s="171" t="s">
        <v>29</v>
      </c>
      <c r="B777" s="171"/>
      <c r="C777" s="171"/>
      <c r="D777" s="171"/>
    </row>
    <row r="778" spans="1:25" x14ac:dyDescent="0.25">
      <c r="A778" s="162"/>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4"/>
    </row>
    <row r="779" spans="1:25" x14ac:dyDescent="0.25">
      <c r="A779" s="165"/>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7"/>
    </row>
    <row r="780" spans="1:25" x14ac:dyDescent="0.25">
      <c r="A780" s="165"/>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7"/>
    </row>
    <row r="781" spans="1:25" x14ac:dyDescent="0.25">
      <c r="A781" s="165"/>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7"/>
    </row>
    <row r="782" spans="1:25" x14ac:dyDescent="0.25">
      <c r="A782" s="165"/>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7"/>
    </row>
    <row r="783" spans="1:25" x14ac:dyDescent="0.25">
      <c r="A783" s="165"/>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7"/>
    </row>
    <row r="784" spans="1:25" ht="15.75" thickBot="1" x14ac:dyDescent="0.3">
      <c r="A784" s="168"/>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70"/>
    </row>
    <row r="786" spans="1:25" ht="15.75" thickBot="1" x14ac:dyDescent="0.3">
      <c r="A786" s="171" t="s">
        <v>27</v>
      </c>
      <c r="B786" s="171"/>
      <c r="C786" s="171"/>
      <c r="D786" s="171"/>
      <c r="E786" s="171"/>
      <c r="F786" s="171"/>
      <c r="G786" s="171"/>
      <c r="H786" s="171"/>
    </row>
    <row r="787" spans="1:25" ht="15.75" thickBot="1" x14ac:dyDescent="0.3">
      <c r="A787" s="172"/>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4"/>
    </row>
    <row r="789" spans="1:25" ht="15.75" thickBot="1" x14ac:dyDescent="0.3">
      <c r="A789" s="171" t="s">
        <v>125</v>
      </c>
      <c r="B789" s="171"/>
      <c r="C789" s="171"/>
      <c r="E789" s="171" t="s">
        <v>126</v>
      </c>
      <c r="F789" s="171"/>
      <c r="G789" s="171"/>
    </row>
    <row r="790" spans="1:25" ht="15.75" thickBot="1" x14ac:dyDescent="0.3">
      <c r="A790" s="175"/>
      <c r="B790" s="176"/>
      <c r="E790" s="175"/>
      <c r="F790" s="176"/>
    </row>
    <row r="792" spans="1:25" s="12" customFormat="1" x14ac:dyDescent="0.25"/>
    <row r="794" spans="1:25" ht="19.5" thickBot="1" x14ac:dyDescent="0.35">
      <c r="A794" s="177" t="s">
        <v>97</v>
      </c>
      <c r="B794" s="177"/>
      <c r="C794" s="177"/>
      <c r="D794" s="177"/>
      <c r="E794" s="177"/>
      <c r="F794" s="177"/>
    </row>
    <row r="795" spans="1:25" x14ac:dyDescent="0.25">
      <c r="A795" s="162"/>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4"/>
    </row>
    <row r="796" spans="1:25" x14ac:dyDescent="0.25">
      <c r="A796" s="165"/>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7"/>
    </row>
    <row r="797" spans="1:25" x14ac:dyDescent="0.25">
      <c r="A797" s="165"/>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7"/>
    </row>
    <row r="798" spans="1:25" x14ac:dyDescent="0.25">
      <c r="A798" s="165"/>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7"/>
    </row>
    <row r="799" spans="1:25" x14ac:dyDescent="0.25">
      <c r="A799" s="165"/>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7"/>
    </row>
    <row r="800" spans="1:25" x14ac:dyDescent="0.25">
      <c r="A800" s="165"/>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7"/>
    </row>
    <row r="801" spans="1:25" x14ac:dyDescent="0.25">
      <c r="A801" s="165"/>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7"/>
    </row>
    <row r="802" spans="1:25" x14ac:dyDescent="0.25">
      <c r="A802" s="165"/>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7"/>
    </row>
    <row r="803" spans="1:25" x14ac:dyDescent="0.25">
      <c r="A803" s="165"/>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7"/>
    </row>
    <row r="804" spans="1:25" x14ac:dyDescent="0.25">
      <c r="A804" s="165"/>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7"/>
    </row>
    <row r="805" spans="1:25" x14ac:dyDescent="0.25">
      <c r="A805" s="165"/>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7"/>
    </row>
    <row r="806" spans="1:25" x14ac:dyDescent="0.25">
      <c r="A806" s="165"/>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7"/>
    </row>
    <row r="807" spans="1:25" x14ac:dyDescent="0.25">
      <c r="A807" s="165"/>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7"/>
    </row>
    <row r="808" spans="1:25" ht="15.75" thickBot="1" x14ac:dyDescent="0.3">
      <c r="A808" s="168"/>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70"/>
    </row>
    <row r="810" spans="1:25" ht="15.75" thickBot="1" x14ac:dyDescent="0.3">
      <c r="A810" s="171" t="s">
        <v>29</v>
      </c>
      <c r="B810" s="171"/>
      <c r="C810" s="171"/>
      <c r="D810" s="171"/>
    </row>
    <row r="811" spans="1:25" x14ac:dyDescent="0.25">
      <c r="A811" s="162"/>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4"/>
    </row>
    <row r="812" spans="1:25" x14ac:dyDescent="0.25">
      <c r="A812" s="165"/>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7"/>
    </row>
    <row r="813" spans="1:25" x14ac:dyDescent="0.25">
      <c r="A813" s="165"/>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7"/>
    </row>
    <row r="814" spans="1:25" x14ac:dyDescent="0.25">
      <c r="A814" s="165"/>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7"/>
    </row>
    <row r="815" spans="1:25" x14ac:dyDescent="0.25">
      <c r="A815" s="165"/>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7"/>
    </row>
    <row r="816" spans="1:25" x14ac:dyDescent="0.25">
      <c r="A816" s="165"/>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7"/>
    </row>
    <row r="817" spans="1:25" ht="15.75" thickBot="1" x14ac:dyDescent="0.3">
      <c r="A817" s="168"/>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70"/>
    </row>
    <row r="819" spans="1:25" ht="15.75" thickBot="1" x14ac:dyDescent="0.3">
      <c r="A819" s="171" t="s">
        <v>27</v>
      </c>
      <c r="B819" s="171"/>
      <c r="C819" s="171"/>
      <c r="D819" s="171"/>
      <c r="E819" s="171"/>
      <c r="F819" s="171"/>
      <c r="G819" s="171"/>
      <c r="H819" s="171"/>
    </row>
    <row r="820" spans="1:25" ht="15.75" thickBot="1" x14ac:dyDescent="0.3">
      <c r="A820" s="172"/>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4"/>
    </row>
    <row r="822" spans="1:25" ht="15.75" thickBot="1" x14ac:dyDescent="0.3">
      <c r="A822" s="171" t="s">
        <v>125</v>
      </c>
      <c r="B822" s="171"/>
      <c r="C822" s="171"/>
      <c r="E822" s="171" t="s">
        <v>126</v>
      </c>
      <c r="F822" s="171"/>
      <c r="G822" s="171"/>
    </row>
    <row r="823" spans="1:25" ht="15.75" thickBot="1" x14ac:dyDescent="0.3">
      <c r="A823" s="175"/>
      <c r="B823" s="176"/>
      <c r="E823" s="175"/>
      <c r="F823" s="176"/>
    </row>
    <row r="825" spans="1:25" s="12" customFormat="1" x14ac:dyDescent="0.25"/>
    <row r="827" spans="1:25" ht="19.5" thickBot="1" x14ac:dyDescent="0.35">
      <c r="A827" s="177" t="s">
        <v>98</v>
      </c>
      <c r="B827" s="177"/>
      <c r="C827" s="177"/>
      <c r="D827" s="177"/>
      <c r="E827" s="177"/>
      <c r="F827" s="177"/>
    </row>
    <row r="828" spans="1:25" x14ac:dyDescent="0.25">
      <c r="A828" s="162"/>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4"/>
    </row>
    <row r="829" spans="1:25" x14ac:dyDescent="0.25">
      <c r="A829" s="165"/>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7"/>
    </row>
    <row r="830" spans="1:25" x14ac:dyDescent="0.25">
      <c r="A830" s="165"/>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7"/>
    </row>
    <row r="831" spans="1:25" x14ac:dyDescent="0.25">
      <c r="A831" s="165"/>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7"/>
    </row>
    <row r="832" spans="1:25" x14ac:dyDescent="0.25">
      <c r="A832" s="165"/>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7"/>
    </row>
    <row r="833" spans="1:25" x14ac:dyDescent="0.25">
      <c r="A833" s="165"/>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7"/>
    </row>
    <row r="834" spans="1:25" x14ac:dyDescent="0.25">
      <c r="A834" s="165"/>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7"/>
    </row>
    <row r="835" spans="1:25" x14ac:dyDescent="0.25">
      <c r="A835" s="165"/>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7"/>
    </row>
    <row r="836" spans="1:25" x14ac:dyDescent="0.25">
      <c r="A836" s="165"/>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7"/>
    </row>
    <row r="837" spans="1:25" x14ac:dyDescent="0.25">
      <c r="A837" s="165"/>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7"/>
    </row>
    <row r="838" spans="1:25" x14ac:dyDescent="0.25">
      <c r="A838" s="165"/>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7"/>
    </row>
    <row r="839" spans="1:25" x14ac:dyDescent="0.25">
      <c r="A839" s="165"/>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7"/>
    </row>
    <row r="840" spans="1:25" x14ac:dyDescent="0.25">
      <c r="A840" s="165"/>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7"/>
    </row>
    <row r="841" spans="1:25" ht="15.75" thickBot="1" x14ac:dyDescent="0.3">
      <c r="A841" s="168"/>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70"/>
    </row>
    <row r="843" spans="1:25" ht="15.75" thickBot="1" x14ac:dyDescent="0.3">
      <c r="A843" s="171" t="s">
        <v>29</v>
      </c>
      <c r="B843" s="171"/>
      <c r="C843" s="171"/>
      <c r="D843" s="171"/>
    </row>
    <row r="844" spans="1:25" x14ac:dyDescent="0.25">
      <c r="A844" s="162"/>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4"/>
    </row>
    <row r="845" spans="1:25" x14ac:dyDescent="0.25">
      <c r="A845" s="165"/>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7"/>
    </row>
    <row r="846" spans="1:25" x14ac:dyDescent="0.25">
      <c r="A846" s="165"/>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7"/>
    </row>
    <row r="847" spans="1:25" x14ac:dyDescent="0.25">
      <c r="A847" s="165"/>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7"/>
    </row>
    <row r="848" spans="1:25" x14ac:dyDescent="0.25">
      <c r="A848" s="165"/>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7"/>
    </row>
    <row r="849" spans="1:25" x14ac:dyDescent="0.25">
      <c r="A849" s="165"/>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7"/>
    </row>
    <row r="850" spans="1:25" ht="15.75" thickBot="1" x14ac:dyDescent="0.3">
      <c r="A850" s="168"/>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70"/>
    </row>
    <row r="852" spans="1:25" ht="15.75" thickBot="1" x14ac:dyDescent="0.3">
      <c r="A852" s="171" t="s">
        <v>27</v>
      </c>
      <c r="B852" s="171"/>
      <c r="C852" s="171"/>
      <c r="D852" s="171"/>
      <c r="E852" s="171"/>
      <c r="F852" s="171"/>
      <c r="G852" s="171"/>
      <c r="H852" s="171"/>
    </row>
    <row r="853" spans="1:25" ht="15.75" thickBot="1" x14ac:dyDescent="0.3">
      <c r="A853" s="172"/>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4"/>
    </row>
    <row r="855" spans="1:25" ht="15.75" thickBot="1" x14ac:dyDescent="0.3">
      <c r="A855" s="171" t="s">
        <v>125</v>
      </c>
      <c r="B855" s="171"/>
      <c r="C855" s="171"/>
      <c r="E855" s="171" t="s">
        <v>126</v>
      </c>
      <c r="F855" s="171"/>
      <c r="G855" s="171"/>
    </row>
    <row r="856" spans="1:25" ht="15.75" thickBot="1" x14ac:dyDescent="0.3">
      <c r="A856" s="175"/>
      <c r="B856" s="176"/>
      <c r="E856" s="175"/>
      <c r="F856" s="176"/>
    </row>
    <row r="858" spans="1:25" s="12" customFormat="1" x14ac:dyDescent="0.25"/>
    <row r="860" spans="1:25" ht="19.5" thickBot="1" x14ac:dyDescent="0.35">
      <c r="A860" s="177" t="s">
        <v>99</v>
      </c>
      <c r="B860" s="177"/>
      <c r="C860" s="177"/>
      <c r="D860" s="177"/>
      <c r="E860" s="177"/>
      <c r="F860" s="177"/>
    </row>
    <row r="861" spans="1:25" x14ac:dyDescent="0.25">
      <c r="A861" s="162"/>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4"/>
    </row>
    <row r="862" spans="1:25" x14ac:dyDescent="0.25">
      <c r="A862" s="165"/>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7"/>
    </row>
    <row r="863" spans="1:25" x14ac:dyDescent="0.25">
      <c r="A863" s="165"/>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7"/>
    </row>
    <row r="864" spans="1:25" x14ac:dyDescent="0.25">
      <c r="A864" s="165"/>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7"/>
    </row>
    <row r="865" spans="1:25" x14ac:dyDescent="0.25">
      <c r="A865" s="165"/>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7"/>
    </row>
    <row r="866" spans="1:25" x14ac:dyDescent="0.25">
      <c r="A866" s="165"/>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7"/>
    </row>
    <row r="867" spans="1:25" x14ac:dyDescent="0.25">
      <c r="A867" s="165"/>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7"/>
    </row>
    <row r="868" spans="1:25" x14ac:dyDescent="0.25">
      <c r="A868" s="165"/>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7"/>
    </row>
    <row r="869" spans="1:25" x14ac:dyDescent="0.25">
      <c r="A869" s="165"/>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7"/>
    </row>
    <row r="870" spans="1:25" x14ac:dyDescent="0.25">
      <c r="A870" s="165"/>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7"/>
    </row>
    <row r="871" spans="1:25" x14ac:dyDescent="0.25">
      <c r="A871" s="165"/>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7"/>
    </row>
    <row r="872" spans="1:25" x14ac:dyDescent="0.25">
      <c r="A872" s="165"/>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7"/>
    </row>
    <row r="873" spans="1:25" x14ac:dyDescent="0.25">
      <c r="A873" s="165"/>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7"/>
    </row>
    <row r="874" spans="1:25" ht="15.75" thickBot="1" x14ac:dyDescent="0.3">
      <c r="A874" s="168"/>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70"/>
    </row>
    <row r="876" spans="1:25" ht="15.75" thickBot="1" x14ac:dyDescent="0.3">
      <c r="A876" s="171" t="s">
        <v>29</v>
      </c>
      <c r="B876" s="171"/>
      <c r="C876" s="171"/>
      <c r="D876" s="171"/>
    </row>
    <row r="877" spans="1:25" x14ac:dyDescent="0.25">
      <c r="A877" s="162"/>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4"/>
    </row>
    <row r="878" spans="1:25" x14ac:dyDescent="0.25">
      <c r="A878" s="165"/>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7"/>
    </row>
    <row r="879" spans="1:25" x14ac:dyDescent="0.25">
      <c r="A879" s="165"/>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7"/>
    </row>
    <row r="880" spans="1:25" x14ac:dyDescent="0.25">
      <c r="A880" s="165"/>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7"/>
    </row>
    <row r="881" spans="1:25" x14ac:dyDescent="0.25">
      <c r="A881" s="165"/>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7"/>
    </row>
    <row r="882" spans="1:25" x14ac:dyDescent="0.25">
      <c r="A882" s="165"/>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7"/>
    </row>
    <row r="883" spans="1:25" ht="15.75" thickBot="1" x14ac:dyDescent="0.3">
      <c r="A883" s="168"/>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70"/>
    </row>
    <row r="885" spans="1:25" ht="15.75" thickBot="1" x14ac:dyDescent="0.3">
      <c r="A885" s="171" t="s">
        <v>27</v>
      </c>
      <c r="B885" s="171"/>
      <c r="C885" s="171"/>
      <c r="D885" s="171"/>
      <c r="E885" s="171"/>
      <c r="F885" s="171"/>
      <c r="G885" s="171"/>
      <c r="H885" s="171"/>
    </row>
    <row r="886" spans="1:25" ht="15.75" thickBot="1" x14ac:dyDescent="0.3">
      <c r="A886" s="172"/>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4"/>
    </row>
    <row r="888" spans="1:25" ht="15.75" thickBot="1" x14ac:dyDescent="0.3">
      <c r="A888" s="171" t="s">
        <v>125</v>
      </c>
      <c r="B888" s="171"/>
      <c r="C888" s="171"/>
      <c r="E888" s="171" t="s">
        <v>126</v>
      </c>
      <c r="F888" s="171"/>
      <c r="G888" s="171"/>
    </row>
    <row r="889" spans="1:25" ht="15.75" thickBot="1" x14ac:dyDescent="0.3">
      <c r="A889" s="175"/>
      <c r="B889" s="176"/>
      <c r="E889" s="175"/>
      <c r="F889" s="176"/>
    </row>
    <row r="891" spans="1:25" s="12" customFormat="1" x14ac:dyDescent="0.25"/>
    <row r="893" spans="1:25" ht="19.5" thickBot="1" x14ac:dyDescent="0.35">
      <c r="A893" s="177" t="s">
        <v>100</v>
      </c>
      <c r="B893" s="177"/>
      <c r="C893" s="177"/>
      <c r="D893" s="177"/>
      <c r="E893" s="177"/>
      <c r="F893" s="177"/>
    </row>
    <row r="894" spans="1:25" x14ac:dyDescent="0.25">
      <c r="A894" s="162"/>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4"/>
    </row>
    <row r="895" spans="1:25" x14ac:dyDescent="0.25">
      <c r="A895" s="165"/>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7"/>
    </row>
    <row r="896" spans="1:25" x14ac:dyDescent="0.25">
      <c r="A896" s="165"/>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7"/>
    </row>
    <row r="897" spans="1:25" x14ac:dyDescent="0.25">
      <c r="A897" s="165"/>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7"/>
    </row>
    <row r="898" spans="1:25" x14ac:dyDescent="0.25">
      <c r="A898" s="165"/>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7"/>
    </row>
    <row r="899" spans="1:25" x14ac:dyDescent="0.25">
      <c r="A899" s="165"/>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7"/>
    </row>
    <row r="900" spans="1:25" x14ac:dyDescent="0.25">
      <c r="A900" s="165"/>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7"/>
    </row>
    <row r="901" spans="1:25" x14ac:dyDescent="0.25">
      <c r="A901" s="165"/>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7"/>
    </row>
    <row r="902" spans="1:25" x14ac:dyDescent="0.25">
      <c r="A902" s="165"/>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7"/>
    </row>
    <row r="903" spans="1:25" x14ac:dyDescent="0.25">
      <c r="A903" s="165"/>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7"/>
    </row>
    <row r="904" spans="1:25" x14ac:dyDescent="0.25">
      <c r="A904" s="165"/>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7"/>
    </row>
    <row r="905" spans="1:25" x14ac:dyDescent="0.25">
      <c r="A905" s="165"/>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7"/>
    </row>
    <row r="906" spans="1:25" x14ac:dyDescent="0.25">
      <c r="A906" s="165"/>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7"/>
    </row>
    <row r="907" spans="1:25" ht="15.75" thickBot="1" x14ac:dyDescent="0.3">
      <c r="A907" s="168"/>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70"/>
    </row>
    <row r="909" spans="1:25" ht="15.75" thickBot="1" x14ac:dyDescent="0.3">
      <c r="A909" s="171" t="s">
        <v>29</v>
      </c>
      <c r="B909" s="171"/>
      <c r="C909" s="171"/>
      <c r="D909" s="171"/>
    </row>
    <row r="910" spans="1:25" x14ac:dyDescent="0.25">
      <c r="A910" s="162"/>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4"/>
    </row>
    <row r="911" spans="1:25" x14ac:dyDescent="0.25">
      <c r="A911" s="165"/>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7"/>
    </row>
    <row r="912" spans="1:25" x14ac:dyDescent="0.25">
      <c r="A912" s="165"/>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7"/>
    </row>
    <row r="913" spans="1:25" x14ac:dyDescent="0.25">
      <c r="A913" s="165"/>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7"/>
    </row>
    <row r="914" spans="1:25" x14ac:dyDescent="0.25">
      <c r="A914" s="165"/>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7"/>
    </row>
    <row r="915" spans="1:25" x14ac:dyDescent="0.25">
      <c r="A915" s="165"/>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7"/>
    </row>
    <row r="916" spans="1:25" ht="15.75" thickBot="1" x14ac:dyDescent="0.3">
      <c r="A916" s="168"/>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70"/>
    </row>
    <row r="918" spans="1:25" ht="15.75" thickBot="1" x14ac:dyDescent="0.3">
      <c r="A918" s="171" t="s">
        <v>27</v>
      </c>
      <c r="B918" s="171"/>
      <c r="C918" s="171"/>
      <c r="D918" s="171"/>
      <c r="E918" s="171"/>
      <c r="F918" s="171"/>
      <c r="G918" s="171"/>
      <c r="H918" s="171"/>
    </row>
    <row r="919" spans="1:25" ht="15.75" thickBot="1" x14ac:dyDescent="0.3">
      <c r="A919" s="172"/>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4"/>
    </row>
    <row r="921" spans="1:25" ht="15.75" thickBot="1" x14ac:dyDescent="0.3">
      <c r="A921" s="171" t="s">
        <v>125</v>
      </c>
      <c r="B921" s="171"/>
      <c r="C921" s="171"/>
      <c r="E921" s="171" t="s">
        <v>126</v>
      </c>
      <c r="F921" s="171"/>
      <c r="G921" s="171"/>
    </row>
    <row r="922" spans="1:25" ht="15.75" thickBot="1" x14ac:dyDescent="0.3">
      <c r="A922" s="175"/>
      <c r="B922" s="176"/>
      <c r="E922" s="175"/>
      <c r="F922" s="176"/>
    </row>
    <row r="924" spans="1:25" s="12" customFormat="1" x14ac:dyDescent="0.25"/>
    <row r="926" spans="1:25" ht="19.5" thickBot="1" x14ac:dyDescent="0.35">
      <c r="A926" s="177" t="s">
        <v>101</v>
      </c>
      <c r="B926" s="177"/>
      <c r="C926" s="177"/>
      <c r="D926" s="177"/>
      <c r="E926" s="177"/>
      <c r="F926" s="177"/>
    </row>
    <row r="927" spans="1:25" x14ac:dyDescent="0.25">
      <c r="A927" s="162"/>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4"/>
    </row>
    <row r="928" spans="1:25" x14ac:dyDescent="0.25">
      <c r="A928" s="165"/>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7"/>
    </row>
    <row r="929" spans="1:25" x14ac:dyDescent="0.25">
      <c r="A929" s="165"/>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7"/>
    </row>
    <row r="930" spans="1:25" x14ac:dyDescent="0.25">
      <c r="A930" s="165"/>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7"/>
    </row>
    <row r="931" spans="1:25" x14ac:dyDescent="0.25">
      <c r="A931" s="165"/>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7"/>
    </row>
    <row r="932" spans="1:25" x14ac:dyDescent="0.25">
      <c r="A932" s="165"/>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7"/>
    </row>
    <row r="933" spans="1:25" x14ac:dyDescent="0.25">
      <c r="A933" s="165"/>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7"/>
    </row>
    <row r="934" spans="1:25" x14ac:dyDescent="0.25">
      <c r="A934" s="165"/>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7"/>
    </row>
    <row r="935" spans="1:25" x14ac:dyDescent="0.25">
      <c r="A935" s="165"/>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7"/>
    </row>
    <row r="936" spans="1:25" x14ac:dyDescent="0.25">
      <c r="A936" s="165"/>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7"/>
    </row>
    <row r="937" spans="1:25" x14ac:dyDescent="0.25">
      <c r="A937" s="165"/>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7"/>
    </row>
    <row r="938" spans="1:25" x14ac:dyDescent="0.25">
      <c r="A938" s="165"/>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7"/>
    </row>
    <row r="939" spans="1:25" x14ac:dyDescent="0.25">
      <c r="A939" s="165"/>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7"/>
    </row>
    <row r="940" spans="1:25" ht="15.75" thickBot="1" x14ac:dyDescent="0.3">
      <c r="A940" s="168"/>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70"/>
    </row>
    <row r="942" spans="1:25" ht="15.75" thickBot="1" x14ac:dyDescent="0.3">
      <c r="A942" s="171" t="s">
        <v>29</v>
      </c>
      <c r="B942" s="171"/>
      <c r="C942" s="171"/>
      <c r="D942" s="171"/>
    </row>
    <row r="943" spans="1:25" x14ac:dyDescent="0.25">
      <c r="A943" s="162"/>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4"/>
    </row>
    <row r="944" spans="1:25" x14ac:dyDescent="0.25">
      <c r="A944" s="165"/>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7"/>
    </row>
    <row r="945" spans="1:25" x14ac:dyDescent="0.25">
      <c r="A945" s="165"/>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7"/>
    </row>
    <row r="946" spans="1:25" x14ac:dyDescent="0.25">
      <c r="A946" s="165"/>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7"/>
    </row>
    <row r="947" spans="1:25" x14ac:dyDescent="0.25">
      <c r="A947" s="165"/>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7"/>
    </row>
    <row r="948" spans="1:25" x14ac:dyDescent="0.25">
      <c r="A948" s="165"/>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7"/>
    </row>
    <row r="949" spans="1:25" ht="15.75" thickBot="1" x14ac:dyDescent="0.3">
      <c r="A949" s="168"/>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70"/>
    </row>
    <row r="951" spans="1:25" ht="15.75" thickBot="1" x14ac:dyDescent="0.3">
      <c r="A951" s="171" t="s">
        <v>27</v>
      </c>
      <c r="B951" s="171"/>
      <c r="C951" s="171"/>
      <c r="D951" s="171"/>
      <c r="E951" s="171"/>
      <c r="F951" s="171"/>
      <c r="G951" s="171"/>
      <c r="H951" s="171"/>
    </row>
    <row r="952" spans="1:25" ht="15.75" thickBot="1" x14ac:dyDescent="0.3">
      <c r="A952" s="172"/>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4"/>
    </row>
    <row r="954" spans="1:25" ht="15.75" thickBot="1" x14ac:dyDescent="0.3">
      <c r="A954" s="171" t="s">
        <v>125</v>
      </c>
      <c r="B954" s="171"/>
      <c r="C954" s="171"/>
      <c r="E954" s="171" t="s">
        <v>126</v>
      </c>
      <c r="F954" s="171"/>
      <c r="G954" s="171"/>
    </row>
    <row r="955" spans="1:25" ht="15.75" thickBot="1" x14ac:dyDescent="0.3">
      <c r="A955" s="175"/>
      <c r="B955" s="176"/>
      <c r="E955" s="175"/>
      <c r="F955" s="176"/>
    </row>
    <row r="957" spans="1:25" s="12" customFormat="1" x14ac:dyDescent="0.25"/>
    <row r="959" spans="1:25" ht="19.5" thickBot="1" x14ac:dyDescent="0.35">
      <c r="A959" s="177" t="s">
        <v>102</v>
      </c>
      <c r="B959" s="177"/>
      <c r="C959" s="177"/>
      <c r="D959" s="177"/>
      <c r="E959" s="177"/>
      <c r="F959" s="177"/>
    </row>
    <row r="960" spans="1:25" x14ac:dyDescent="0.25">
      <c r="A960" s="162"/>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4"/>
    </row>
    <row r="961" spans="1:25" x14ac:dyDescent="0.25">
      <c r="A961" s="165"/>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7"/>
    </row>
    <row r="962" spans="1:25" x14ac:dyDescent="0.25">
      <c r="A962" s="165"/>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7"/>
    </row>
    <row r="963" spans="1:25" x14ac:dyDescent="0.25">
      <c r="A963" s="165"/>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7"/>
    </row>
    <row r="964" spans="1:25" x14ac:dyDescent="0.25">
      <c r="A964" s="165"/>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7"/>
    </row>
    <row r="965" spans="1:25" x14ac:dyDescent="0.25">
      <c r="A965" s="165"/>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7"/>
    </row>
    <row r="966" spans="1:25" x14ac:dyDescent="0.25">
      <c r="A966" s="165"/>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7"/>
    </row>
    <row r="967" spans="1:25" x14ac:dyDescent="0.25">
      <c r="A967" s="165"/>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7"/>
    </row>
    <row r="968" spans="1:25" x14ac:dyDescent="0.25">
      <c r="A968" s="165"/>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7"/>
    </row>
    <row r="969" spans="1:25" x14ac:dyDescent="0.25">
      <c r="A969" s="165"/>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7"/>
    </row>
    <row r="970" spans="1:25" x14ac:dyDescent="0.25">
      <c r="A970" s="165"/>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7"/>
    </row>
    <row r="971" spans="1:25" x14ac:dyDescent="0.25">
      <c r="A971" s="165"/>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7"/>
    </row>
    <row r="972" spans="1:25" x14ac:dyDescent="0.25">
      <c r="A972" s="165"/>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7"/>
    </row>
    <row r="973" spans="1:25" ht="15.75" thickBot="1" x14ac:dyDescent="0.3">
      <c r="A973" s="168"/>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70"/>
    </row>
    <row r="975" spans="1:25" ht="15.75" thickBot="1" x14ac:dyDescent="0.3">
      <c r="A975" s="171" t="s">
        <v>29</v>
      </c>
      <c r="B975" s="171"/>
      <c r="C975" s="171"/>
      <c r="D975" s="171"/>
    </row>
    <row r="976" spans="1:25" x14ac:dyDescent="0.25">
      <c r="A976" s="162"/>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4"/>
    </row>
    <row r="977" spans="1:25" x14ac:dyDescent="0.25">
      <c r="A977" s="165"/>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7"/>
    </row>
    <row r="978" spans="1:25" x14ac:dyDescent="0.25">
      <c r="A978" s="165"/>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7"/>
    </row>
    <row r="979" spans="1:25" x14ac:dyDescent="0.25">
      <c r="A979" s="165"/>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7"/>
    </row>
    <row r="980" spans="1:25" x14ac:dyDescent="0.25">
      <c r="A980" s="165"/>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7"/>
    </row>
    <row r="981" spans="1:25" x14ac:dyDescent="0.25">
      <c r="A981" s="165"/>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7"/>
    </row>
    <row r="982" spans="1:25" ht="15.75" thickBot="1" x14ac:dyDescent="0.3">
      <c r="A982" s="168"/>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70"/>
    </row>
    <row r="984" spans="1:25" ht="15.75" thickBot="1" x14ac:dyDescent="0.3">
      <c r="A984" s="171" t="s">
        <v>27</v>
      </c>
      <c r="B984" s="171"/>
      <c r="C984" s="171"/>
      <c r="D984" s="171"/>
      <c r="E984" s="171"/>
      <c r="F984" s="171"/>
      <c r="G984" s="171"/>
      <c r="H984" s="171"/>
    </row>
    <row r="985" spans="1:25" ht="15.75" thickBot="1" x14ac:dyDescent="0.3">
      <c r="A985" s="172"/>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4"/>
    </row>
    <row r="987" spans="1:25" ht="15.75" thickBot="1" x14ac:dyDescent="0.3">
      <c r="A987" s="171" t="s">
        <v>125</v>
      </c>
      <c r="B987" s="171"/>
      <c r="C987" s="171"/>
      <c r="E987" s="171" t="s">
        <v>126</v>
      </c>
      <c r="F987" s="171"/>
      <c r="G987" s="171"/>
    </row>
    <row r="988" spans="1:25" ht="15.75" thickBot="1" x14ac:dyDescent="0.3">
      <c r="A988" s="175"/>
      <c r="B988" s="176"/>
      <c r="E988" s="175"/>
      <c r="F988" s="176"/>
    </row>
    <row r="990" spans="1:25" s="12" customFormat="1" x14ac:dyDescent="0.25"/>
    <row r="992" spans="1:25" ht="19.5" thickBot="1" x14ac:dyDescent="0.35">
      <c r="A992" s="177" t="s">
        <v>103</v>
      </c>
      <c r="B992" s="177"/>
      <c r="C992" s="177"/>
      <c r="D992" s="177"/>
      <c r="E992" s="177"/>
      <c r="F992" s="177"/>
    </row>
    <row r="993" spans="1:25" x14ac:dyDescent="0.25">
      <c r="A993" s="162"/>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4"/>
    </row>
    <row r="994" spans="1:25" x14ac:dyDescent="0.25">
      <c r="A994" s="165"/>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7"/>
    </row>
    <row r="995" spans="1:25" x14ac:dyDescent="0.25">
      <c r="A995" s="165"/>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7"/>
    </row>
    <row r="996" spans="1:25" x14ac:dyDescent="0.25">
      <c r="A996" s="165"/>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7"/>
    </row>
    <row r="997" spans="1:25" x14ac:dyDescent="0.25">
      <c r="A997" s="165"/>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7"/>
    </row>
    <row r="998" spans="1:25" x14ac:dyDescent="0.25">
      <c r="A998" s="165"/>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7"/>
    </row>
    <row r="999" spans="1:25" x14ac:dyDescent="0.25">
      <c r="A999" s="165"/>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7"/>
    </row>
    <row r="1000" spans="1:25" x14ac:dyDescent="0.25">
      <c r="A1000" s="165"/>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7"/>
    </row>
    <row r="1001" spans="1:25" x14ac:dyDescent="0.25">
      <c r="A1001" s="165"/>
      <c r="B1001" s="166"/>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7"/>
    </row>
    <row r="1002" spans="1:25" x14ac:dyDescent="0.25">
      <c r="A1002" s="165"/>
      <c r="B1002" s="166"/>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7"/>
    </row>
    <row r="1003" spans="1:25" x14ac:dyDescent="0.25">
      <c r="A1003" s="165"/>
      <c r="B1003" s="166"/>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7"/>
    </row>
    <row r="1004" spans="1:25" x14ac:dyDescent="0.25">
      <c r="A1004" s="165"/>
      <c r="B1004" s="166"/>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7"/>
    </row>
    <row r="1005" spans="1:25" x14ac:dyDescent="0.25">
      <c r="A1005" s="165"/>
      <c r="B1005" s="166"/>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7"/>
    </row>
    <row r="1006" spans="1:25" ht="15.75" thickBot="1" x14ac:dyDescent="0.3">
      <c r="A1006" s="168"/>
      <c r="B1006" s="169"/>
      <c r="C1006" s="169"/>
      <c r="D1006" s="169"/>
      <c r="E1006" s="169"/>
      <c r="F1006" s="169"/>
      <c r="G1006" s="169"/>
      <c r="H1006" s="169"/>
      <c r="I1006" s="169"/>
      <c r="J1006" s="169"/>
      <c r="K1006" s="169"/>
      <c r="L1006" s="169"/>
      <c r="M1006" s="169"/>
      <c r="N1006" s="169"/>
      <c r="O1006" s="169"/>
      <c r="P1006" s="169"/>
      <c r="Q1006" s="169"/>
      <c r="R1006" s="169"/>
      <c r="S1006" s="169"/>
      <c r="T1006" s="169"/>
      <c r="U1006" s="169"/>
      <c r="V1006" s="169"/>
      <c r="W1006" s="169"/>
      <c r="X1006" s="169"/>
      <c r="Y1006" s="170"/>
    </row>
    <row r="1008" spans="1:25" ht="15.75" thickBot="1" x14ac:dyDescent="0.3">
      <c r="A1008" s="171" t="s">
        <v>29</v>
      </c>
      <c r="B1008" s="171"/>
      <c r="C1008" s="171"/>
      <c r="D1008" s="171"/>
    </row>
    <row r="1009" spans="1:25" x14ac:dyDescent="0.25">
      <c r="A1009" s="162"/>
      <c r="B1009" s="163"/>
      <c r="C1009" s="163"/>
      <c r="D1009" s="163"/>
      <c r="E1009" s="163"/>
      <c r="F1009" s="163"/>
      <c r="G1009" s="163"/>
      <c r="H1009" s="163"/>
      <c r="I1009" s="163"/>
      <c r="J1009" s="163"/>
      <c r="K1009" s="163"/>
      <c r="L1009" s="163"/>
      <c r="M1009" s="163"/>
      <c r="N1009" s="163"/>
      <c r="O1009" s="163"/>
      <c r="P1009" s="163"/>
      <c r="Q1009" s="163"/>
      <c r="R1009" s="163"/>
      <c r="S1009" s="163"/>
      <c r="T1009" s="163"/>
      <c r="U1009" s="163"/>
      <c r="V1009" s="163"/>
      <c r="W1009" s="163"/>
      <c r="X1009" s="163"/>
      <c r="Y1009" s="164"/>
    </row>
    <row r="1010" spans="1:25" x14ac:dyDescent="0.25">
      <c r="A1010" s="165"/>
      <c r="B1010" s="166"/>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7"/>
    </row>
    <row r="1011" spans="1:25" x14ac:dyDescent="0.25">
      <c r="A1011" s="165"/>
      <c r="B1011" s="166"/>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7"/>
    </row>
    <row r="1012" spans="1:25" x14ac:dyDescent="0.25">
      <c r="A1012" s="165"/>
      <c r="B1012" s="166"/>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7"/>
    </row>
    <row r="1013" spans="1:25" x14ac:dyDescent="0.25">
      <c r="A1013" s="165"/>
      <c r="B1013" s="166"/>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7"/>
    </row>
    <row r="1014" spans="1:25" x14ac:dyDescent="0.25">
      <c r="A1014" s="165"/>
      <c r="B1014" s="166"/>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7"/>
    </row>
    <row r="1015" spans="1:25" ht="15.75" thickBot="1" x14ac:dyDescent="0.3">
      <c r="A1015" s="168"/>
      <c r="B1015" s="169"/>
      <c r="C1015" s="169"/>
      <c r="D1015" s="169"/>
      <c r="E1015" s="169"/>
      <c r="F1015" s="169"/>
      <c r="G1015" s="169"/>
      <c r="H1015" s="169"/>
      <c r="I1015" s="169"/>
      <c r="J1015" s="169"/>
      <c r="K1015" s="169"/>
      <c r="L1015" s="169"/>
      <c r="M1015" s="169"/>
      <c r="N1015" s="169"/>
      <c r="O1015" s="169"/>
      <c r="P1015" s="169"/>
      <c r="Q1015" s="169"/>
      <c r="R1015" s="169"/>
      <c r="S1015" s="169"/>
      <c r="T1015" s="169"/>
      <c r="U1015" s="169"/>
      <c r="V1015" s="169"/>
      <c r="W1015" s="169"/>
      <c r="X1015" s="169"/>
      <c r="Y1015" s="170"/>
    </row>
    <row r="1017" spans="1:25" ht="15.75" thickBot="1" x14ac:dyDescent="0.3">
      <c r="A1017" s="171" t="s">
        <v>27</v>
      </c>
      <c r="B1017" s="171"/>
      <c r="C1017" s="171"/>
      <c r="D1017" s="171"/>
      <c r="E1017" s="171"/>
      <c r="F1017" s="171"/>
      <c r="G1017" s="171"/>
      <c r="H1017" s="171"/>
    </row>
    <row r="1018" spans="1:25" ht="15.75" thickBot="1" x14ac:dyDescent="0.3">
      <c r="A1018" s="172"/>
      <c r="B1018" s="173"/>
      <c r="C1018" s="173"/>
      <c r="D1018" s="173"/>
      <c r="E1018" s="173"/>
      <c r="F1018" s="173"/>
      <c r="G1018" s="173"/>
      <c r="H1018" s="173"/>
      <c r="I1018" s="173"/>
      <c r="J1018" s="173"/>
      <c r="K1018" s="173"/>
      <c r="L1018" s="173"/>
      <c r="M1018" s="173"/>
      <c r="N1018" s="173"/>
      <c r="O1018" s="173"/>
      <c r="P1018" s="173"/>
      <c r="Q1018" s="173"/>
      <c r="R1018" s="173"/>
      <c r="S1018" s="173"/>
      <c r="T1018" s="173"/>
      <c r="U1018" s="173"/>
      <c r="V1018" s="173"/>
      <c r="W1018" s="173"/>
      <c r="X1018" s="173"/>
      <c r="Y1018" s="174"/>
    </row>
    <row r="1020" spans="1:25" ht="15.75" thickBot="1" x14ac:dyDescent="0.3">
      <c r="A1020" s="171" t="s">
        <v>125</v>
      </c>
      <c r="B1020" s="171"/>
      <c r="C1020" s="171"/>
      <c r="E1020" s="171" t="s">
        <v>126</v>
      </c>
      <c r="F1020" s="171"/>
      <c r="G1020" s="171"/>
    </row>
    <row r="1021" spans="1:25" ht="15.75" thickBot="1" x14ac:dyDescent="0.3">
      <c r="A1021" s="175"/>
      <c r="B1021" s="176"/>
      <c r="E1021" s="175"/>
      <c r="F1021" s="176"/>
    </row>
    <row r="1023" spans="1:25" s="12" customFormat="1" x14ac:dyDescent="0.25"/>
    <row r="1025" spans="1:25" ht="19.5" thickBot="1" x14ac:dyDescent="0.35">
      <c r="A1025" s="177" t="s">
        <v>104</v>
      </c>
      <c r="B1025" s="177"/>
      <c r="C1025" s="177"/>
      <c r="D1025" s="177"/>
      <c r="E1025" s="177"/>
      <c r="F1025" s="177"/>
    </row>
    <row r="1026" spans="1:25" x14ac:dyDescent="0.25">
      <c r="A1026" s="162"/>
      <c r="B1026" s="163"/>
      <c r="C1026" s="163"/>
      <c r="D1026" s="163"/>
      <c r="E1026" s="163"/>
      <c r="F1026" s="163"/>
      <c r="G1026" s="163"/>
      <c r="H1026" s="163"/>
      <c r="I1026" s="163"/>
      <c r="J1026" s="163"/>
      <c r="K1026" s="163"/>
      <c r="L1026" s="163"/>
      <c r="M1026" s="163"/>
      <c r="N1026" s="163"/>
      <c r="O1026" s="163"/>
      <c r="P1026" s="163"/>
      <c r="Q1026" s="163"/>
      <c r="R1026" s="163"/>
      <c r="S1026" s="163"/>
      <c r="T1026" s="163"/>
      <c r="U1026" s="163"/>
      <c r="V1026" s="163"/>
      <c r="W1026" s="163"/>
      <c r="X1026" s="163"/>
      <c r="Y1026" s="164"/>
    </row>
    <row r="1027" spans="1:25" x14ac:dyDescent="0.25">
      <c r="A1027" s="165"/>
      <c r="B1027" s="166"/>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7"/>
    </row>
    <row r="1028" spans="1:25" x14ac:dyDescent="0.25">
      <c r="A1028" s="165"/>
      <c r="B1028" s="166"/>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7"/>
    </row>
    <row r="1029" spans="1:25" x14ac:dyDescent="0.25">
      <c r="A1029" s="165"/>
      <c r="B1029" s="166"/>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7"/>
    </row>
    <row r="1030" spans="1:25" x14ac:dyDescent="0.25">
      <c r="A1030" s="165"/>
      <c r="B1030" s="166"/>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7"/>
    </row>
    <row r="1031" spans="1:25" x14ac:dyDescent="0.25">
      <c r="A1031" s="165"/>
      <c r="B1031" s="166"/>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7"/>
    </row>
    <row r="1032" spans="1:25" x14ac:dyDescent="0.25">
      <c r="A1032" s="165"/>
      <c r="B1032" s="166"/>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7"/>
    </row>
    <row r="1033" spans="1:25" x14ac:dyDescent="0.25">
      <c r="A1033" s="165"/>
      <c r="B1033" s="166"/>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7"/>
    </row>
    <row r="1034" spans="1:25" x14ac:dyDescent="0.25">
      <c r="A1034" s="165"/>
      <c r="B1034" s="166"/>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7"/>
    </row>
    <row r="1035" spans="1:25" x14ac:dyDescent="0.25">
      <c r="A1035" s="165"/>
      <c r="B1035" s="166"/>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7"/>
    </row>
    <row r="1036" spans="1:25" x14ac:dyDescent="0.25">
      <c r="A1036" s="165"/>
      <c r="B1036" s="166"/>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7"/>
    </row>
    <row r="1037" spans="1:25" x14ac:dyDescent="0.25">
      <c r="A1037" s="165"/>
      <c r="B1037" s="166"/>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7"/>
    </row>
    <row r="1038" spans="1:25" x14ac:dyDescent="0.25">
      <c r="A1038" s="165"/>
      <c r="B1038" s="166"/>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7"/>
    </row>
    <row r="1039" spans="1:25" ht="15.75" thickBot="1" x14ac:dyDescent="0.3">
      <c r="A1039" s="168"/>
      <c r="B1039" s="169"/>
      <c r="C1039" s="169"/>
      <c r="D1039" s="169"/>
      <c r="E1039" s="169"/>
      <c r="F1039" s="169"/>
      <c r="G1039" s="169"/>
      <c r="H1039" s="169"/>
      <c r="I1039" s="169"/>
      <c r="J1039" s="169"/>
      <c r="K1039" s="169"/>
      <c r="L1039" s="169"/>
      <c r="M1039" s="169"/>
      <c r="N1039" s="169"/>
      <c r="O1039" s="169"/>
      <c r="P1039" s="169"/>
      <c r="Q1039" s="169"/>
      <c r="R1039" s="169"/>
      <c r="S1039" s="169"/>
      <c r="T1039" s="169"/>
      <c r="U1039" s="169"/>
      <c r="V1039" s="169"/>
      <c r="W1039" s="169"/>
      <c r="X1039" s="169"/>
      <c r="Y1039" s="170"/>
    </row>
    <row r="1041" spans="1:25" ht="15.75" thickBot="1" x14ac:dyDescent="0.3">
      <c r="A1041" s="171" t="s">
        <v>29</v>
      </c>
      <c r="B1041" s="171"/>
      <c r="C1041" s="171"/>
      <c r="D1041" s="171"/>
    </row>
    <row r="1042" spans="1:25" x14ac:dyDescent="0.25">
      <c r="A1042" s="162"/>
      <c r="B1042" s="163"/>
      <c r="C1042" s="163"/>
      <c r="D1042" s="163"/>
      <c r="E1042" s="163"/>
      <c r="F1042" s="163"/>
      <c r="G1042" s="163"/>
      <c r="H1042" s="163"/>
      <c r="I1042" s="163"/>
      <c r="J1042" s="163"/>
      <c r="K1042" s="163"/>
      <c r="L1042" s="163"/>
      <c r="M1042" s="163"/>
      <c r="N1042" s="163"/>
      <c r="O1042" s="163"/>
      <c r="P1042" s="163"/>
      <c r="Q1042" s="163"/>
      <c r="R1042" s="163"/>
      <c r="S1042" s="163"/>
      <c r="T1042" s="163"/>
      <c r="U1042" s="163"/>
      <c r="V1042" s="163"/>
      <c r="W1042" s="163"/>
      <c r="X1042" s="163"/>
      <c r="Y1042" s="164"/>
    </row>
    <row r="1043" spans="1:25" x14ac:dyDescent="0.25">
      <c r="A1043" s="165"/>
      <c r="B1043" s="166"/>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7"/>
    </row>
    <row r="1044" spans="1:25" x14ac:dyDescent="0.25">
      <c r="A1044" s="165"/>
      <c r="B1044" s="166"/>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7"/>
    </row>
    <row r="1045" spans="1:25" x14ac:dyDescent="0.25">
      <c r="A1045" s="165"/>
      <c r="B1045" s="166"/>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7"/>
    </row>
    <row r="1046" spans="1:25" x14ac:dyDescent="0.25">
      <c r="A1046" s="165"/>
      <c r="B1046" s="166"/>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7"/>
    </row>
    <row r="1047" spans="1:25" x14ac:dyDescent="0.25">
      <c r="A1047" s="165"/>
      <c r="B1047" s="166"/>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7"/>
    </row>
    <row r="1048" spans="1:25" ht="15.75" thickBot="1" x14ac:dyDescent="0.3">
      <c r="A1048" s="168"/>
      <c r="B1048" s="169"/>
      <c r="C1048" s="169"/>
      <c r="D1048" s="169"/>
      <c r="E1048" s="169"/>
      <c r="F1048" s="169"/>
      <c r="G1048" s="169"/>
      <c r="H1048" s="169"/>
      <c r="I1048" s="169"/>
      <c r="J1048" s="169"/>
      <c r="K1048" s="169"/>
      <c r="L1048" s="169"/>
      <c r="M1048" s="169"/>
      <c r="N1048" s="169"/>
      <c r="O1048" s="169"/>
      <c r="P1048" s="169"/>
      <c r="Q1048" s="169"/>
      <c r="R1048" s="169"/>
      <c r="S1048" s="169"/>
      <c r="T1048" s="169"/>
      <c r="U1048" s="169"/>
      <c r="V1048" s="169"/>
      <c r="W1048" s="169"/>
      <c r="X1048" s="169"/>
      <c r="Y1048" s="170"/>
    </row>
    <row r="1050" spans="1:25" ht="15.75" thickBot="1" x14ac:dyDescent="0.3">
      <c r="A1050" s="171" t="s">
        <v>27</v>
      </c>
      <c r="B1050" s="171"/>
      <c r="C1050" s="171"/>
      <c r="D1050" s="171"/>
      <c r="E1050" s="171"/>
      <c r="F1050" s="171"/>
      <c r="G1050" s="171"/>
      <c r="H1050" s="171"/>
    </row>
    <row r="1051" spans="1:25" ht="15.75" thickBot="1" x14ac:dyDescent="0.3">
      <c r="A1051" s="172"/>
      <c r="B1051" s="173"/>
      <c r="C1051" s="173"/>
      <c r="D1051" s="173"/>
      <c r="E1051" s="173"/>
      <c r="F1051" s="173"/>
      <c r="G1051" s="173"/>
      <c r="H1051" s="173"/>
      <c r="I1051" s="173"/>
      <c r="J1051" s="173"/>
      <c r="K1051" s="173"/>
      <c r="L1051" s="173"/>
      <c r="M1051" s="173"/>
      <c r="N1051" s="173"/>
      <c r="O1051" s="173"/>
      <c r="P1051" s="173"/>
      <c r="Q1051" s="173"/>
      <c r="R1051" s="173"/>
      <c r="S1051" s="173"/>
      <c r="T1051" s="173"/>
      <c r="U1051" s="173"/>
      <c r="V1051" s="173"/>
      <c r="W1051" s="173"/>
      <c r="X1051" s="173"/>
      <c r="Y1051" s="174"/>
    </row>
    <row r="1053" spans="1:25" ht="15.75" thickBot="1" x14ac:dyDescent="0.3">
      <c r="A1053" s="171" t="s">
        <v>125</v>
      </c>
      <c r="B1053" s="171"/>
      <c r="C1053" s="171"/>
      <c r="E1053" s="171" t="s">
        <v>126</v>
      </c>
      <c r="F1053" s="171"/>
      <c r="G1053" s="171"/>
    </row>
    <row r="1054" spans="1:25" ht="15.75" thickBot="1" x14ac:dyDescent="0.3">
      <c r="A1054" s="175"/>
      <c r="B1054" s="176"/>
      <c r="E1054" s="175"/>
      <c r="F1054" s="176"/>
    </row>
    <row r="1056" spans="1:25" s="12" customFormat="1" x14ac:dyDescent="0.25"/>
    <row r="1058" spans="1:25" ht="19.5" thickBot="1" x14ac:dyDescent="0.35">
      <c r="A1058" s="177" t="s">
        <v>105</v>
      </c>
      <c r="B1058" s="177"/>
      <c r="C1058" s="177"/>
      <c r="D1058" s="177"/>
      <c r="E1058" s="177"/>
      <c r="F1058" s="177"/>
    </row>
    <row r="1059" spans="1:25" x14ac:dyDescent="0.25">
      <c r="A1059" s="162"/>
      <c r="B1059" s="163"/>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4"/>
    </row>
    <row r="1060" spans="1:25" x14ac:dyDescent="0.25">
      <c r="A1060" s="165"/>
      <c r="B1060" s="166"/>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7"/>
    </row>
    <row r="1061" spans="1:25" x14ac:dyDescent="0.25">
      <c r="A1061" s="165"/>
      <c r="B1061" s="166"/>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7"/>
    </row>
    <row r="1062" spans="1:25" x14ac:dyDescent="0.25">
      <c r="A1062" s="165"/>
      <c r="B1062" s="166"/>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7"/>
    </row>
    <row r="1063" spans="1:25" x14ac:dyDescent="0.25">
      <c r="A1063" s="165"/>
      <c r="B1063" s="166"/>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7"/>
    </row>
    <row r="1064" spans="1:25" x14ac:dyDescent="0.25">
      <c r="A1064" s="165"/>
      <c r="B1064" s="166"/>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7"/>
    </row>
    <row r="1065" spans="1:25" x14ac:dyDescent="0.25">
      <c r="A1065" s="165"/>
      <c r="B1065" s="166"/>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7"/>
    </row>
    <row r="1066" spans="1:25" x14ac:dyDescent="0.25">
      <c r="A1066" s="165"/>
      <c r="B1066" s="166"/>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7"/>
    </row>
    <row r="1067" spans="1:25" x14ac:dyDescent="0.25">
      <c r="A1067" s="165"/>
      <c r="B1067" s="166"/>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7"/>
    </row>
    <row r="1068" spans="1:25" x14ac:dyDescent="0.25">
      <c r="A1068" s="165"/>
      <c r="B1068" s="166"/>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7"/>
    </row>
    <row r="1069" spans="1:25" x14ac:dyDescent="0.25">
      <c r="A1069" s="165"/>
      <c r="B1069" s="166"/>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7"/>
    </row>
    <row r="1070" spans="1:25" x14ac:dyDescent="0.25">
      <c r="A1070" s="165"/>
      <c r="B1070" s="166"/>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7"/>
    </row>
    <row r="1071" spans="1:25" x14ac:dyDescent="0.25">
      <c r="A1071" s="165"/>
      <c r="B1071" s="166"/>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7"/>
    </row>
    <row r="1072" spans="1:25" ht="15.75" thickBot="1" x14ac:dyDescent="0.3">
      <c r="A1072" s="168"/>
      <c r="B1072" s="169"/>
      <c r="C1072" s="169"/>
      <c r="D1072" s="169"/>
      <c r="E1072" s="169"/>
      <c r="F1072" s="169"/>
      <c r="G1072" s="169"/>
      <c r="H1072" s="169"/>
      <c r="I1072" s="169"/>
      <c r="J1072" s="169"/>
      <c r="K1072" s="169"/>
      <c r="L1072" s="169"/>
      <c r="M1072" s="169"/>
      <c r="N1072" s="169"/>
      <c r="O1072" s="169"/>
      <c r="P1072" s="169"/>
      <c r="Q1072" s="169"/>
      <c r="R1072" s="169"/>
      <c r="S1072" s="169"/>
      <c r="T1072" s="169"/>
      <c r="U1072" s="169"/>
      <c r="V1072" s="169"/>
      <c r="W1072" s="169"/>
      <c r="X1072" s="169"/>
      <c r="Y1072" s="170"/>
    </row>
    <row r="1074" spans="1:25" ht="15.75" thickBot="1" x14ac:dyDescent="0.3">
      <c r="A1074" s="171" t="s">
        <v>29</v>
      </c>
      <c r="B1074" s="171"/>
      <c r="C1074" s="171"/>
      <c r="D1074" s="171"/>
    </row>
    <row r="1075" spans="1:25" x14ac:dyDescent="0.25">
      <c r="A1075" s="162"/>
      <c r="B1075" s="163"/>
      <c r="C1075" s="163"/>
      <c r="D1075" s="163"/>
      <c r="E1075" s="163"/>
      <c r="F1075" s="163"/>
      <c r="G1075" s="163"/>
      <c r="H1075" s="163"/>
      <c r="I1075" s="163"/>
      <c r="J1075" s="163"/>
      <c r="K1075" s="163"/>
      <c r="L1075" s="163"/>
      <c r="M1075" s="163"/>
      <c r="N1075" s="163"/>
      <c r="O1075" s="163"/>
      <c r="P1075" s="163"/>
      <c r="Q1075" s="163"/>
      <c r="R1075" s="163"/>
      <c r="S1075" s="163"/>
      <c r="T1075" s="163"/>
      <c r="U1075" s="163"/>
      <c r="V1075" s="163"/>
      <c r="W1075" s="163"/>
      <c r="X1075" s="163"/>
      <c r="Y1075" s="164"/>
    </row>
    <row r="1076" spans="1:25" x14ac:dyDescent="0.25">
      <c r="A1076" s="165"/>
      <c r="B1076" s="166"/>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7"/>
    </row>
    <row r="1077" spans="1:25" x14ac:dyDescent="0.25">
      <c r="A1077" s="165"/>
      <c r="B1077" s="166"/>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7"/>
    </row>
    <row r="1078" spans="1:25" x14ac:dyDescent="0.25">
      <c r="A1078" s="165"/>
      <c r="B1078" s="166"/>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7"/>
    </row>
    <row r="1079" spans="1:25" x14ac:dyDescent="0.25">
      <c r="A1079" s="165"/>
      <c r="B1079" s="166"/>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7"/>
    </row>
    <row r="1080" spans="1:25" x14ac:dyDescent="0.25">
      <c r="A1080" s="165"/>
      <c r="B1080" s="166"/>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7"/>
    </row>
    <row r="1081" spans="1:25" ht="15.75" thickBot="1" x14ac:dyDescent="0.3">
      <c r="A1081" s="168"/>
      <c r="B1081" s="169"/>
      <c r="C1081" s="169"/>
      <c r="D1081" s="169"/>
      <c r="E1081" s="169"/>
      <c r="F1081" s="169"/>
      <c r="G1081" s="169"/>
      <c r="H1081" s="169"/>
      <c r="I1081" s="169"/>
      <c r="J1081" s="169"/>
      <c r="K1081" s="169"/>
      <c r="L1081" s="169"/>
      <c r="M1081" s="169"/>
      <c r="N1081" s="169"/>
      <c r="O1081" s="169"/>
      <c r="P1081" s="169"/>
      <c r="Q1081" s="169"/>
      <c r="R1081" s="169"/>
      <c r="S1081" s="169"/>
      <c r="T1081" s="169"/>
      <c r="U1081" s="169"/>
      <c r="V1081" s="169"/>
      <c r="W1081" s="169"/>
      <c r="X1081" s="169"/>
      <c r="Y1081" s="170"/>
    </row>
    <row r="1083" spans="1:25" ht="15.75" thickBot="1" x14ac:dyDescent="0.3">
      <c r="A1083" s="171" t="s">
        <v>27</v>
      </c>
      <c r="B1083" s="171"/>
      <c r="C1083" s="171"/>
      <c r="D1083" s="171"/>
      <c r="E1083" s="171"/>
      <c r="F1083" s="171"/>
      <c r="G1083" s="171"/>
      <c r="H1083" s="171"/>
    </row>
    <row r="1084" spans="1:25" ht="15.75" thickBot="1" x14ac:dyDescent="0.3">
      <c r="A1084" s="172"/>
      <c r="B1084" s="173"/>
      <c r="C1084" s="173"/>
      <c r="D1084" s="173"/>
      <c r="E1084" s="173"/>
      <c r="F1084" s="173"/>
      <c r="G1084" s="173"/>
      <c r="H1084" s="173"/>
      <c r="I1084" s="173"/>
      <c r="J1084" s="173"/>
      <c r="K1084" s="173"/>
      <c r="L1084" s="173"/>
      <c r="M1084" s="173"/>
      <c r="N1084" s="173"/>
      <c r="O1084" s="173"/>
      <c r="P1084" s="173"/>
      <c r="Q1084" s="173"/>
      <c r="R1084" s="173"/>
      <c r="S1084" s="173"/>
      <c r="T1084" s="173"/>
      <c r="U1084" s="173"/>
      <c r="V1084" s="173"/>
      <c r="W1084" s="173"/>
      <c r="X1084" s="173"/>
      <c r="Y1084" s="174"/>
    </row>
    <row r="1086" spans="1:25" ht="15.75" thickBot="1" x14ac:dyDescent="0.3">
      <c r="A1086" s="171" t="s">
        <v>125</v>
      </c>
      <c r="B1086" s="171"/>
      <c r="C1086" s="171"/>
      <c r="E1086" s="171" t="s">
        <v>126</v>
      </c>
      <c r="F1086" s="171"/>
      <c r="G1086" s="171"/>
    </row>
    <row r="1087" spans="1:25" ht="15.75" thickBot="1" x14ac:dyDescent="0.3">
      <c r="A1087" s="175"/>
      <c r="B1087" s="176"/>
      <c r="E1087" s="175"/>
      <c r="F1087" s="176"/>
    </row>
    <row r="1089" spans="1:25" s="12" customFormat="1" x14ac:dyDescent="0.25"/>
    <row r="1091" spans="1:25" ht="19.5" thickBot="1" x14ac:dyDescent="0.35">
      <c r="A1091" s="177" t="s">
        <v>106</v>
      </c>
      <c r="B1091" s="177"/>
      <c r="C1091" s="177"/>
      <c r="D1091" s="177"/>
      <c r="E1091" s="177"/>
      <c r="F1091" s="177"/>
    </row>
    <row r="1092" spans="1:25" x14ac:dyDescent="0.25">
      <c r="A1092" s="162"/>
      <c r="B1092" s="163"/>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4"/>
    </row>
    <row r="1093" spans="1:25" x14ac:dyDescent="0.25">
      <c r="A1093" s="165"/>
      <c r="B1093" s="166"/>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7"/>
    </row>
    <row r="1094" spans="1:25" x14ac:dyDescent="0.25">
      <c r="A1094" s="165"/>
      <c r="B1094" s="166"/>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7"/>
    </row>
    <row r="1095" spans="1:25" x14ac:dyDescent="0.25">
      <c r="A1095" s="165"/>
      <c r="B1095" s="166"/>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7"/>
    </row>
    <row r="1096" spans="1:25" x14ac:dyDescent="0.25">
      <c r="A1096" s="165"/>
      <c r="B1096" s="166"/>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7"/>
    </row>
    <row r="1097" spans="1:25" x14ac:dyDescent="0.25">
      <c r="A1097" s="165"/>
      <c r="B1097" s="166"/>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7"/>
    </row>
    <row r="1098" spans="1:25" x14ac:dyDescent="0.25">
      <c r="A1098" s="165"/>
      <c r="B1098" s="166"/>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7"/>
    </row>
    <row r="1099" spans="1:25" x14ac:dyDescent="0.25">
      <c r="A1099" s="165"/>
      <c r="B1099" s="166"/>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7"/>
    </row>
    <row r="1100" spans="1:25" x14ac:dyDescent="0.25">
      <c r="A1100" s="165"/>
      <c r="B1100" s="166"/>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7"/>
    </row>
    <row r="1101" spans="1:25" x14ac:dyDescent="0.25">
      <c r="A1101" s="165"/>
      <c r="B1101" s="166"/>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7"/>
    </row>
    <row r="1102" spans="1:25" x14ac:dyDescent="0.25">
      <c r="A1102" s="165"/>
      <c r="B1102" s="166"/>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7"/>
    </row>
    <row r="1103" spans="1:25" x14ac:dyDescent="0.25">
      <c r="A1103" s="165"/>
      <c r="B1103" s="166"/>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7"/>
    </row>
    <row r="1104" spans="1:25" x14ac:dyDescent="0.25">
      <c r="A1104" s="165"/>
      <c r="B1104" s="166"/>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7"/>
    </row>
    <row r="1105" spans="1:25" ht="15.75" thickBot="1" x14ac:dyDescent="0.3">
      <c r="A1105" s="168"/>
      <c r="B1105" s="169"/>
      <c r="C1105" s="169"/>
      <c r="D1105" s="169"/>
      <c r="E1105" s="169"/>
      <c r="F1105" s="169"/>
      <c r="G1105" s="169"/>
      <c r="H1105" s="169"/>
      <c r="I1105" s="169"/>
      <c r="J1105" s="169"/>
      <c r="K1105" s="169"/>
      <c r="L1105" s="169"/>
      <c r="M1105" s="169"/>
      <c r="N1105" s="169"/>
      <c r="O1105" s="169"/>
      <c r="P1105" s="169"/>
      <c r="Q1105" s="169"/>
      <c r="R1105" s="169"/>
      <c r="S1105" s="169"/>
      <c r="T1105" s="169"/>
      <c r="U1105" s="169"/>
      <c r="V1105" s="169"/>
      <c r="W1105" s="169"/>
      <c r="X1105" s="169"/>
      <c r="Y1105" s="170"/>
    </row>
    <row r="1107" spans="1:25" ht="15.75" thickBot="1" x14ac:dyDescent="0.3">
      <c r="A1107" s="171" t="s">
        <v>29</v>
      </c>
      <c r="B1107" s="171"/>
      <c r="C1107" s="171"/>
      <c r="D1107" s="171"/>
    </row>
    <row r="1108" spans="1:25" x14ac:dyDescent="0.25">
      <c r="A1108" s="162"/>
      <c r="B1108" s="163"/>
      <c r="C1108" s="163"/>
      <c r="D1108" s="163"/>
      <c r="E1108" s="163"/>
      <c r="F1108" s="163"/>
      <c r="G1108" s="163"/>
      <c r="H1108" s="163"/>
      <c r="I1108" s="163"/>
      <c r="J1108" s="163"/>
      <c r="K1108" s="163"/>
      <c r="L1108" s="163"/>
      <c r="M1108" s="163"/>
      <c r="N1108" s="163"/>
      <c r="O1108" s="163"/>
      <c r="P1108" s="163"/>
      <c r="Q1108" s="163"/>
      <c r="R1108" s="163"/>
      <c r="S1108" s="163"/>
      <c r="T1108" s="163"/>
      <c r="U1108" s="163"/>
      <c r="V1108" s="163"/>
      <c r="W1108" s="163"/>
      <c r="X1108" s="163"/>
      <c r="Y1108" s="164"/>
    </row>
    <row r="1109" spans="1:25" x14ac:dyDescent="0.25">
      <c r="A1109" s="165"/>
      <c r="B1109" s="166"/>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7"/>
    </row>
    <row r="1110" spans="1:25" x14ac:dyDescent="0.25">
      <c r="A1110" s="165"/>
      <c r="B1110" s="166"/>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7"/>
    </row>
    <row r="1111" spans="1:25" x14ac:dyDescent="0.25">
      <c r="A1111" s="165"/>
      <c r="B1111" s="166"/>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7"/>
    </row>
    <row r="1112" spans="1:25" x14ac:dyDescent="0.25">
      <c r="A1112" s="165"/>
      <c r="B1112" s="166"/>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7"/>
    </row>
    <row r="1113" spans="1:25" x14ac:dyDescent="0.25">
      <c r="A1113" s="165"/>
      <c r="B1113" s="166"/>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7"/>
    </row>
    <row r="1114" spans="1:25" ht="15.75" thickBot="1" x14ac:dyDescent="0.3">
      <c r="A1114" s="168"/>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70"/>
    </row>
    <row r="1116" spans="1:25" ht="15.75" thickBot="1" x14ac:dyDescent="0.3">
      <c r="A1116" s="171" t="s">
        <v>27</v>
      </c>
      <c r="B1116" s="171"/>
      <c r="C1116" s="171"/>
      <c r="D1116" s="171"/>
      <c r="E1116" s="171"/>
      <c r="F1116" s="171"/>
      <c r="G1116" s="171"/>
      <c r="H1116" s="171"/>
    </row>
    <row r="1117" spans="1:25" ht="15.75" thickBot="1" x14ac:dyDescent="0.3">
      <c r="A1117" s="172"/>
      <c r="B1117" s="173"/>
      <c r="C1117" s="173"/>
      <c r="D1117" s="173"/>
      <c r="E1117" s="173"/>
      <c r="F1117" s="173"/>
      <c r="G1117" s="173"/>
      <c r="H1117" s="173"/>
      <c r="I1117" s="173"/>
      <c r="J1117" s="173"/>
      <c r="K1117" s="173"/>
      <c r="L1117" s="173"/>
      <c r="M1117" s="173"/>
      <c r="N1117" s="173"/>
      <c r="O1117" s="173"/>
      <c r="P1117" s="173"/>
      <c r="Q1117" s="173"/>
      <c r="R1117" s="173"/>
      <c r="S1117" s="173"/>
      <c r="T1117" s="173"/>
      <c r="U1117" s="173"/>
      <c r="V1117" s="173"/>
      <c r="W1117" s="173"/>
      <c r="X1117" s="173"/>
      <c r="Y1117" s="174"/>
    </row>
    <row r="1119" spans="1:25" ht="15.75" thickBot="1" x14ac:dyDescent="0.3">
      <c r="A1119" s="171" t="s">
        <v>125</v>
      </c>
      <c r="B1119" s="171"/>
      <c r="C1119" s="171"/>
      <c r="E1119" s="171" t="s">
        <v>126</v>
      </c>
      <c r="F1119" s="171"/>
      <c r="G1119" s="171"/>
    </row>
    <row r="1120" spans="1:25" ht="15.75" thickBot="1" x14ac:dyDescent="0.3">
      <c r="A1120" s="175"/>
      <c r="B1120" s="176"/>
      <c r="E1120" s="175"/>
      <c r="F1120" s="176"/>
    </row>
    <row r="1122" spans="1:25" s="12" customFormat="1" x14ac:dyDescent="0.25"/>
    <row r="1124" spans="1:25" ht="19.5" thickBot="1" x14ac:dyDescent="0.35">
      <c r="A1124" s="177" t="s">
        <v>107</v>
      </c>
      <c r="B1124" s="177"/>
      <c r="C1124" s="177"/>
      <c r="D1124" s="177"/>
      <c r="E1124" s="177"/>
      <c r="F1124" s="177"/>
    </row>
    <row r="1125" spans="1:25" x14ac:dyDescent="0.25">
      <c r="A1125" s="162"/>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4"/>
    </row>
    <row r="1126" spans="1:25" x14ac:dyDescent="0.25">
      <c r="A1126" s="165"/>
      <c r="B1126" s="166"/>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7"/>
    </row>
    <row r="1127" spans="1:25" x14ac:dyDescent="0.25">
      <c r="A1127" s="165"/>
      <c r="B1127" s="166"/>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7"/>
    </row>
    <row r="1128" spans="1:25" x14ac:dyDescent="0.25">
      <c r="A1128" s="165"/>
      <c r="B1128" s="166"/>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7"/>
    </row>
    <row r="1129" spans="1:25" x14ac:dyDescent="0.25">
      <c r="A1129" s="165"/>
      <c r="B1129" s="166"/>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7"/>
    </row>
    <row r="1130" spans="1:25" x14ac:dyDescent="0.25">
      <c r="A1130" s="165"/>
      <c r="B1130" s="166"/>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7"/>
    </row>
    <row r="1131" spans="1:25" x14ac:dyDescent="0.25">
      <c r="A1131" s="165"/>
      <c r="B1131" s="166"/>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7"/>
    </row>
    <row r="1132" spans="1:25" x14ac:dyDescent="0.25">
      <c r="A1132" s="165"/>
      <c r="B1132" s="166"/>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7"/>
    </row>
    <row r="1133" spans="1:25" x14ac:dyDescent="0.25">
      <c r="A1133" s="165"/>
      <c r="B1133" s="166"/>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7"/>
    </row>
    <row r="1134" spans="1:25" x14ac:dyDescent="0.25">
      <c r="A1134" s="165"/>
      <c r="B1134" s="166"/>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7"/>
    </row>
    <row r="1135" spans="1:25" x14ac:dyDescent="0.25">
      <c r="A1135" s="165"/>
      <c r="B1135" s="166"/>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7"/>
    </row>
    <row r="1136" spans="1:25" x14ac:dyDescent="0.25">
      <c r="A1136" s="165"/>
      <c r="B1136" s="166"/>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7"/>
    </row>
    <row r="1137" spans="1:25" x14ac:dyDescent="0.25">
      <c r="A1137" s="165"/>
      <c r="B1137" s="166"/>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7"/>
    </row>
    <row r="1138" spans="1:25" ht="15.75" thickBot="1" x14ac:dyDescent="0.3">
      <c r="A1138" s="168"/>
      <c r="B1138" s="169"/>
      <c r="C1138" s="169"/>
      <c r="D1138" s="169"/>
      <c r="E1138" s="169"/>
      <c r="F1138" s="169"/>
      <c r="G1138" s="169"/>
      <c r="H1138" s="169"/>
      <c r="I1138" s="169"/>
      <c r="J1138" s="169"/>
      <c r="K1138" s="169"/>
      <c r="L1138" s="169"/>
      <c r="M1138" s="169"/>
      <c r="N1138" s="169"/>
      <c r="O1138" s="169"/>
      <c r="P1138" s="169"/>
      <c r="Q1138" s="169"/>
      <c r="R1138" s="169"/>
      <c r="S1138" s="169"/>
      <c r="T1138" s="169"/>
      <c r="U1138" s="169"/>
      <c r="V1138" s="169"/>
      <c r="W1138" s="169"/>
      <c r="X1138" s="169"/>
      <c r="Y1138" s="170"/>
    </row>
    <row r="1140" spans="1:25" ht="15.75" thickBot="1" x14ac:dyDescent="0.3">
      <c r="A1140" s="171" t="s">
        <v>29</v>
      </c>
      <c r="B1140" s="171"/>
      <c r="C1140" s="171"/>
      <c r="D1140" s="171"/>
    </row>
    <row r="1141" spans="1:25" x14ac:dyDescent="0.25">
      <c r="A1141" s="162"/>
      <c r="B1141" s="163"/>
      <c r="C1141" s="163"/>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4"/>
    </row>
    <row r="1142" spans="1:25" x14ac:dyDescent="0.25">
      <c r="A1142" s="165"/>
      <c r="B1142" s="166"/>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7"/>
    </row>
    <row r="1143" spans="1:25" x14ac:dyDescent="0.25">
      <c r="A1143" s="165"/>
      <c r="B1143" s="166"/>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7"/>
    </row>
    <row r="1144" spans="1:25" x14ac:dyDescent="0.25">
      <c r="A1144" s="165"/>
      <c r="B1144" s="166"/>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7"/>
    </row>
    <row r="1145" spans="1:25" x14ac:dyDescent="0.25">
      <c r="A1145" s="165"/>
      <c r="B1145" s="166"/>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7"/>
    </row>
    <row r="1146" spans="1:25" x14ac:dyDescent="0.25">
      <c r="A1146" s="165"/>
      <c r="B1146" s="166"/>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7"/>
    </row>
    <row r="1147" spans="1:25" ht="15.75" thickBot="1" x14ac:dyDescent="0.3">
      <c r="A1147" s="168"/>
      <c r="B1147" s="169"/>
      <c r="C1147" s="169"/>
      <c r="D1147" s="169"/>
      <c r="E1147" s="169"/>
      <c r="F1147" s="169"/>
      <c r="G1147" s="169"/>
      <c r="H1147" s="169"/>
      <c r="I1147" s="169"/>
      <c r="J1147" s="169"/>
      <c r="K1147" s="169"/>
      <c r="L1147" s="169"/>
      <c r="M1147" s="169"/>
      <c r="N1147" s="169"/>
      <c r="O1147" s="169"/>
      <c r="P1147" s="169"/>
      <c r="Q1147" s="169"/>
      <c r="R1147" s="169"/>
      <c r="S1147" s="169"/>
      <c r="T1147" s="169"/>
      <c r="U1147" s="169"/>
      <c r="V1147" s="169"/>
      <c r="W1147" s="169"/>
      <c r="X1147" s="169"/>
      <c r="Y1147" s="170"/>
    </row>
    <row r="1149" spans="1:25" ht="15.75" thickBot="1" x14ac:dyDescent="0.3">
      <c r="A1149" s="171" t="s">
        <v>27</v>
      </c>
      <c r="B1149" s="171"/>
      <c r="C1149" s="171"/>
      <c r="D1149" s="171"/>
      <c r="E1149" s="171"/>
      <c r="F1149" s="171"/>
      <c r="G1149" s="171"/>
      <c r="H1149" s="171"/>
    </row>
    <row r="1150" spans="1:25" ht="15.75" thickBot="1" x14ac:dyDescent="0.3">
      <c r="A1150" s="172"/>
      <c r="B1150" s="173"/>
      <c r="C1150" s="173"/>
      <c r="D1150" s="173"/>
      <c r="E1150" s="173"/>
      <c r="F1150" s="173"/>
      <c r="G1150" s="173"/>
      <c r="H1150" s="173"/>
      <c r="I1150" s="173"/>
      <c r="J1150" s="173"/>
      <c r="K1150" s="173"/>
      <c r="L1150" s="173"/>
      <c r="M1150" s="173"/>
      <c r="N1150" s="173"/>
      <c r="O1150" s="173"/>
      <c r="P1150" s="173"/>
      <c r="Q1150" s="173"/>
      <c r="R1150" s="173"/>
      <c r="S1150" s="173"/>
      <c r="T1150" s="173"/>
      <c r="U1150" s="173"/>
      <c r="V1150" s="173"/>
      <c r="W1150" s="173"/>
      <c r="X1150" s="173"/>
      <c r="Y1150" s="174"/>
    </row>
    <row r="1152" spans="1:25" ht="15.75" thickBot="1" x14ac:dyDescent="0.3">
      <c r="A1152" s="171" t="s">
        <v>125</v>
      </c>
      <c r="B1152" s="171"/>
      <c r="C1152" s="171"/>
      <c r="E1152" s="171" t="s">
        <v>126</v>
      </c>
      <c r="F1152" s="171"/>
      <c r="G1152" s="171"/>
    </row>
    <row r="1153" spans="1:25" ht="15.75" thickBot="1" x14ac:dyDescent="0.3">
      <c r="A1153" s="175"/>
      <c r="B1153" s="176"/>
      <c r="E1153" s="175"/>
      <c r="F1153" s="176"/>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abSelected="1" topLeftCell="A145" zoomScale="80" zoomScaleNormal="80" workbookViewId="0">
      <selection activeCell="O78" sqref="O78:P78"/>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28515625" customWidth="1"/>
    <col min="8" max="8" width="10.85546875" customWidth="1"/>
    <col min="14" max="14" width="11.7109375" customWidth="1"/>
    <col min="15" max="15" width="20.42578125" customWidth="1"/>
    <col min="16" max="16" width="19.28515625" customWidth="1"/>
    <col min="17" max="17" width="38.28515625" style="89" customWidth="1"/>
    <col min="18" max="18" width="12.28515625" style="3" customWidth="1"/>
    <col min="19" max="19" width="38.28515625" style="25" customWidth="1"/>
    <col min="20" max="20" width="11.85546875" style="3" customWidth="1"/>
    <col min="21" max="21" width="38.28515625" style="25" customWidth="1"/>
  </cols>
  <sheetData>
    <row r="1" spans="1:25" ht="19.5" thickBot="1" x14ac:dyDescent="0.35">
      <c r="A1" s="85" t="s">
        <v>129</v>
      </c>
      <c r="B1" s="85"/>
      <c r="C1" s="85"/>
      <c r="D1" s="178">
        <v>31714.42</v>
      </c>
      <c r="E1" s="179"/>
    </row>
    <row r="3" spans="1:25" ht="18.75" x14ac:dyDescent="0.3">
      <c r="A3" s="88" t="s">
        <v>30</v>
      </c>
      <c r="B3" s="88"/>
      <c r="C3" s="88"/>
      <c r="D3" s="88"/>
      <c r="E3" s="14"/>
      <c r="F3" s="14"/>
      <c r="G3" s="14"/>
      <c r="H3" s="14"/>
      <c r="I3" s="14"/>
      <c r="J3" s="14"/>
      <c r="K3" s="14"/>
      <c r="L3" s="14"/>
      <c r="M3" s="14"/>
      <c r="N3" s="14"/>
      <c r="O3" s="14"/>
      <c r="P3" s="14"/>
      <c r="Q3" s="14"/>
      <c r="R3" s="14"/>
      <c r="S3" s="14"/>
      <c r="T3" s="114"/>
      <c r="U3" s="14"/>
      <c r="V3" s="14"/>
      <c r="W3" s="14"/>
      <c r="X3" s="14"/>
      <c r="Y3" s="14"/>
    </row>
    <row r="4" spans="1:25" ht="15" customHeight="1" x14ac:dyDescent="0.25">
      <c r="A4" s="78" t="s">
        <v>26</v>
      </c>
      <c r="B4" s="86"/>
      <c r="C4" s="86"/>
      <c r="D4" s="86"/>
      <c r="E4" s="86"/>
      <c r="F4" s="86"/>
      <c r="G4" s="11"/>
      <c r="H4" s="11"/>
      <c r="Q4"/>
      <c r="R4"/>
      <c r="S4"/>
      <c r="U4"/>
    </row>
    <row r="5" spans="1:25" ht="15.75" thickBot="1" x14ac:dyDescent="0.3">
      <c r="A5" s="86"/>
      <c r="B5" s="86"/>
      <c r="C5" s="86"/>
      <c r="D5" s="86"/>
      <c r="E5" s="86"/>
      <c r="F5" s="86"/>
      <c r="G5" s="11"/>
      <c r="H5" s="11"/>
      <c r="Q5"/>
      <c r="R5"/>
      <c r="S5"/>
      <c r="U5"/>
    </row>
    <row r="6" spans="1:25" ht="15" customHeight="1" thickBot="1" x14ac:dyDescent="0.3">
      <c r="A6" s="78" t="s">
        <v>130</v>
      </c>
      <c r="B6" s="86"/>
      <c r="C6" s="86"/>
      <c r="D6" s="86"/>
      <c r="E6" s="86"/>
      <c r="F6" s="15"/>
      <c r="G6" s="11"/>
      <c r="H6" s="11"/>
      <c r="Q6"/>
      <c r="R6"/>
      <c r="S6"/>
      <c r="U6"/>
    </row>
    <row r="7" spans="1:25" ht="15.75" thickBot="1" x14ac:dyDescent="0.3">
      <c r="A7" s="86"/>
      <c r="B7" s="86"/>
      <c r="C7" s="86"/>
      <c r="D7" s="86"/>
      <c r="E7" s="86"/>
      <c r="F7" s="86"/>
      <c r="G7" s="86"/>
      <c r="H7" s="86"/>
      <c r="Q7"/>
      <c r="R7"/>
      <c r="S7"/>
      <c r="U7"/>
    </row>
    <row r="8" spans="1:25" ht="15" customHeight="1" thickBot="1" x14ac:dyDescent="0.3">
      <c r="A8" s="101" t="s">
        <v>28</v>
      </c>
      <c r="B8" s="101"/>
      <c r="C8" s="101"/>
      <c r="D8" s="101"/>
      <c r="E8" s="101"/>
      <c r="F8" s="101"/>
      <c r="G8" s="89"/>
      <c r="H8" s="131"/>
      <c r="I8" s="17"/>
      <c r="K8" s="86"/>
      <c r="L8" s="105" t="s">
        <v>41</v>
      </c>
      <c r="M8" s="86"/>
      <c r="N8" s="86"/>
      <c r="O8" s="86"/>
      <c r="P8" s="86"/>
      <c r="Q8"/>
      <c r="R8"/>
      <c r="S8"/>
      <c r="U8"/>
    </row>
    <row r="9" spans="1:25" x14ac:dyDescent="0.25">
      <c r="A9" s="86"/>
      <c r="B9" s="86"/>
      <c r="C9" s="86"/>
      <c r="D9" s="86"/>
      <c r="E9" s="86"/>
      <c r="F9" s="86"/>
      <c r="G9" s="86"/>
      <c r="H9" s="86"/>
      <c r="Q9"/>
      <c r="R9"/>
      <c r="S9"/>
      <c r="U9"/>
    </row>
    <row r="10" spans="1:25" ht="15.75" thickBot="1" x14ac:dyDescent="0.3">
      <c r="A10" s="87" t="s">
        <v>108</v>
      </c>
      <c r="B10" s="87"/>
      <c r="C10" s="87"/>
      <c r="D10" s="87"/>
      <c r="E10" s="87"/>
      <c r="F10" s="87"/>
      <c r="G10" s="87"/>
      <c r="H10" s="87"/>
      <c r="I10" s="87"/>
      <c r="J10" s="87"/>
      <c r="K10" s="87"/>
      <c r="Q10"/>
      <c r="R10"/>
      <c r="S10"/>
      <c r="U10"/>
    </row>
    <row r="11" spans="1:25" x14ac:dyDescent="0.25">
      <c r="A11" s="193"/>
      <c r="B11" s="194"/>
      <c r="C11" s="194"/>
      <c r="D11" s="194"/>
      <c r="E11" s="194"/>
      <c r="F11" s="194"/>
      <c r="G11" s="194"/>
      <c r="H11" s="194"/>
      <c r="I11" s="194"/>
      <c r="J11" s="194"/>
      <c r="K11" s="194"/>
      <c r="L11" s="194"/>
      <c r="M11" s="194"/>
      <c r="N11" s="194"/>
      <c r="O11" s="194"/>
      <c r="P11" s="194"/>
      <c r="Q11" s="195"/>
      <c r="R11" s="16"/>
      <c r="S11" s="16"/>
      <c r="T11" s="104"/>
      <c r="U11" s="16"/>
      <c r="V11" s="16"/>
      <c r="W11" s="16"/>
      <c r="X11" s="16"/>
      <c r="Y11" s="16"/>
    </row>
    <row r="12" spans="1:25" x14ac:dyDescent="0.25">
      <c r="A12" s="196"/>
      <c r="B12" s="197"/>
      <c r="C12" s="197"/>
      <c r="D12" s="197"/>
      <c r="E12" s="197"/>
      <c r="F12" s="197"/>
      <c r="G12" s="197"/>
      <c r="H12" s="197"/>
      <c r="I12" s="197"/>
      <c r="J12" s="197"/>
      <c r="K12" s="197"/>
      <c r="L12" s="197"/>
      <c r="M12" s="197"/>
      <c r="N12" s="197"/>
      <c r="O12" s="197"/>
      <c r="P12" s="197"/>
      <c r="Q12" s="198"/>
      <c r="R12" s="16"/>
      <c r="S12" s="16"/>
      <c r="T12" s="104"/>
      <c r="U12" s="16"/>
      <c r="V12" s="16"/>
      <c r="W12" s="16"/>
      <c r="X12" s="16"/>
      <c r="Y12" s="16"/>
    </row>
    <row r="13" spans="1:25" x14ac:dyDescent="0.25">
      <c r="A13" s="196"/>
      <c r="B13" s="197"/>
      <c r="C13" s="197"/>
      <c r="D13" s="197"/>
      <c r="E13" s="197"/>
      <c r="F13" s="197"/>
      <c r="G13" s="197"/>
      <c r="H13" s="197"/>
      <c r="I13" s="197"/>
      <c r="J13" s="197"/>
      <c r="K13" s="197"/>
      <c r="L13" s="197"/>
      <c r="M13" s="197"/>
      <c r="N13" s="197"/>
      <c r="O13" s="197"/>
      <c r="P13" s="197"/>
      <c r="Q13" s="198"/>
      <c r="R13" s="16"/>
      <c r="S13" s="16"/>
      <c r="T13" s="104"/>
      <c r="U13" s="16"/>
      <c r="V13" s="16"/>
      <c r="W13" s="16"/>
      <c r="X13" s="16"/>
      <c r="Y13" s="16"/>
    </row>
    <row r="14" spans="1:25" x14ac:dyDescent="0.25">
      <c r="A14" s="196"/>
      <c r="B14" s="197"/>
      <c r="C14" s="197"/>
      <c r="D14" s="197"/>
      <c r="E14" s="197"/>
      <c r="F14" s="197"/>
      <c r="G14" s="197"/>
      <c r="H14" s="197"/>
      <c r="I14" s="197"/>
      <c r="J14" s="197"/>
      <c r="K14" s="197"/>
      <c r="L14" s="197"/>
      <c r="M14" s="197"/>
      <c r="N14" s="197"/>
      <c r="O14" s="197"/>
      <c r="P14" s="197"/>
      <c r="Q14" s="198"/>
      <c r="R14" s="16"/>
      <c r="S14" s="16"/>
      <c r="T14" s="104"/>
      <c r="U14" s="16"/>
      <c r="V14" s="16"/>
      <c r="W14" s="16"/>
      <c r="X14" s="16"/>
      <c r="Y14" s="16"/>
    </row>
    <row r="15" spans="1:25" ht="15.75" thickBot="1" x14ac:dyDescent="0.3">
      <c r="A15" s="199"/>
      <c r="B15" s="200"/>
      <c r="C15" s="200"/>
      <c r="D15" s="200"/>
      <c r="E15" s="200"/>
      <c r="F15" s="200"/>
      <c r="G15" s="200"/>
      <c r="H15" s="200"/>
      <c r="I15" s="200"/>
      <c r="J15" s="200"/>
      <c r="K15" s="200"/>
      <c r="L15" s="200"/>
      <c r="M15" s="200"/>
      <c r="N15" s="200"/>
      <c r="O15" s="200"/>
      <c r="P15" s="200"/>
      <c r="Q15" s="201"/>
      <c r="R15" s="16"/>
      <c r="S15" s="16"/>
      <c r="T15" s="104"/>
      <c r="U15" s="16"/>
      <c r="V15" s="16"/>
      <c r="W15" s="16"/>
      <c r="X15" s="16"/>
      <c r="Y15" s="16"/>
    </row>
    <row r="20" spans="1:21" ht="23.25" x14ac:dyDescent="0.35">
      <c r="A20" s="183" t="s">
        <v>132</v>
      </c>
      <c r="B20" s="183"/>
      <c r="C20" s="183"/>
      <c r="D20" s="183"/>
      <c r="E20" s="56"/>
      <c r="F20" s="56"/>
      <c r="G20" s="56"/>
      <c r="H20" s="56"/>
      <c r="I20" s="56"/>
      <c r="J20" s="56"/>
      <c r="K20" s="56"/>
      <c r="L20" s="56"/>
    </row>
    <row r="21" spans="1:21" ht="37.5" customHeight="1" x14ac:dyDescent="0.35">
      <c r="A21" s="57" t="s">
        <v>131</v>
      </c>
      <c r="B21" s="58"/>
      <c r="C21" s="58"/>
      <c r="D21" s="58"/>
      <c r="E21" s="58"/>
      <c r="F21" s="58"/>
      <c r="G21" s="58"/>
      <c r="H21" s="58"/>
      <c r="I21" s="58"/>
      <c r="J21" s="58"/>
      <c r="K21" s="58"/>
      <c r="L21" s="58"/>
      <c r="M21" s="58"/>
      <c r="N21" s="59"/>
      <c r="O21" s="32" t="s">
        <v>127</v>
      </c>
      <c r="P21" s="32" t="s">
        <v>38</v>
      </c>
      <c r="Q21" s="38" t="s">
        <v>128</v>
      </c>
      <c r="R21" s="32" t="s">
        <v>39</v>
      </c>
      <c r="S21" s="38" t="s">
        <v>128</v>
      </c>
      <c r="T21" s="32" t="s">
        <v>40</v>
      </c>
      <c r="U21" s="38" t="s">
        <v>128</v>
      </c>
    </row>
    <row r="22" spans="1:21" x14ac:dyDescent="0.25">
      <c r="A22" s="92" t="s">
        <v>117</v>
      </c>
      <c r="B22" s="93"/>
      <c r="C22" s="29" t="s">
        <v>112</v>
      </c>
      <c r="D22" s="29" t="s">
        <v>111</v>
      </c>
      <c r="E22" s="102" t="s">
        <v>33</v>
      </c>
      <c r="F22" s="92" t="s">
        <v>34</v>
      </c>
      <c r="G22" s="94"/>
      <c r="H22" s="94"/>
      <c r="I22" s="94"/>
      <c r="J22" s="94"/>
      <c r="K22" s="94"/>
      <c r="L22" s="94"/>
      <c r="M22" s="94"/>
      <c r="N22" s="93"/>
      <c r="O22" s="24" t="s">
        <v>35</v>
      </c>
      <c r="P22" s="24" t="s">
        <v>35</v>
      </c>
      <c r="Q22" s="35"/>
      <c r="R22" s="7" t="s">
        <v>35</v>
      </c>
      <c r="S22" s="36"/>
      <c r="T22" s="7" t="s">
        <v>35</v>
      </c>
      <c r="U22" s="36"/>
    </row>
    <row r="23" spans="1:21" s="130" customFormat="1" ht="105.75" customHeight="1" x14ac:dyDescent="0.25">
      <c r="A23" s="121">
        <v>1</v>
      </c>
      <c r="B23" s="122"/>
      <c r="C23" s="123" t="s">
        <v>65</v>
      </c>
      <c r="D23" s="121" t="s">
        <v>68</v>
      </c>
      <c r="E23" s="124" t="s">
        <v>1</v>
      </c>
      <c r="F23" s="180" t="s">
        <v>182</v>
      </c>
      <c r="G23" s="181"/>
      <c r="H23" s="181"/>
      <c r="I23" s="181"/>
      <c r="J23" s="181"/>
      <c r="K23" s="181"/>
      <c r="L23" s="181"/>
      <c r="M23" s="181"/>
      <c r="N23" s="182"/>
      <c r="O23" s="125">
        <v>27500</v>
      </c>
      <c r="P23" s="126">
        <v>23400.5</v>
      </c>
      <c r="Q23" s="145" t="s">
        <v>187</v>
      </c>
      <c r="R23" s="128"/>
      <c r="S23" s="129"/>
      <c r="T23" s="128"/>
      <c r="U23" s="129"/>
    </row>
    <row r="24" spans="1:21" s="130" customFormat="1" ht="36" customHeight="1" x14ac:dyDescent="0.25">
      <c r="A24" s="121"/>
      <c r="B24" s="122"/>
      <c r="C24" s="123"/>
      <c r="D24" s="121"/>
      <c r="E24" s="124"/>
      <c r="F24" s="180"/>
      <c r="G24" s="181"/>
      <c r="H24" s="181"/>
      <c r="I24" s="181"/>
      <c r="J24" s="181"/>
      <c r="K24" s="181"/>
      <c r="L24" s="181"/>
      <c r="M24" s="181"/>
      <c r="N24" s="182"/>
      <c r="O24" s="125"/>
      <c r="P24" s="126"/>
      <c r="Q24" s="127"/>
      <c r="R24" s="128"/>
      <c r="S24" s="129"/>
      <c r="T24" s="128"/>
      <c r="U24" s="129"/>
    </row>
    <row r="25" spans="1:21" s="130" customFormat="1" ht="36" customHeight="1" x14ac:dyDescent="0.25">
      <c r="A25" s="121"/>
      <c r="B25" s="122"/>
      <c r="C25" s="123"/>
      <c r="D25" s="121"/>
      <c r="E25" s="124"/>
      <c r="F25" s="180"/>
      <c r="G25" s="181"/>
      <c r="H25" s="181"/>
      <c r="I25" s="181"/>
      <c r="J25" s="181"/>
      <c r="K25" s="181"/>
      <c r="L25" s="181"/>
      <c r="M25" s="181"/>
      <c r="N25" s="182"/>
      <c r="O25" s="125"/>
      <c r="P25" s="126"/>
      <c r="Q25" s="127"/>
      <c r="R25" s="128"/>
      <c r="S25" s="129"/>
      <c r="T25" s="128"/>
      <c r="U25" s="129"/>
    </row>
    <row r="26" spans="1:21" s="130" customFormat="1" ht="36" customHeight="1" x14ac:dyDescent="0.25">
      <c r="A26" s="121"/>
      <c r="B26" s="122"/>
      <c r="C26" s="123"/>
      <c r="D26" s="121"/>
      <c r="E26" s="124"/>
      <c r="F26" s="180"/>
      <c r="G26" s="181"/>
      <c r="H26" s="181"/>
      <c r="I26" s="181"/>
      <c r="J26" s="181"/>
      <c r="K26" s="181"/>
      <c r="L26" s="181"/>
      <c r="M26" s="181"/>
      <c r="N26" s="182"/>
      <c r="O26" s="125"/>
      <c r="P26" s="126"/>
      <c r="Q26" s="127"/>
      <c r="R26" s="128"/>
      <c r="S26" s="129"/>
      <c r="T26" s="128"/>
      <c r="U26" s="129"/>
    </row>
    <row r="27" spans="1:21" s="130" customFormat="1" ht="36" customHeight="1" x14ac:dyDescent="0.25">
      <c r="A27" s="121"/>
      <c r="B27" s="122"/>
      <c r="C27" s="123"/>
      <c r="D27" s="121"/>
      <c r="E27" s="124"/>
      <c r="F27" s="180"/>
      <c r="G27" s="181"/>
      <c r="H27" s="181"/>
      <c r="I27" s="181"/>
      <c r="J27" s="181"/>
      <c r="K27" s="181"/>
      <c r="L27" s="181"/>
      <c r="M27" s="181"/>
      <c r="N27" s="182"/>
      <c r="O27" s="125"/>
      <c r="P27" s="126"/>
      <c r="Q27" s="127"/>
      <c r="R27" s="128"/>
      <c r="S27" s="129"/>
      <c r="T27" s="128"/>
      <c r="U27" s="129"/>
    </row>
    <row r="28" spans="1:21" s="130" customFormat="1" ht="36" customHeight="1" x14ac:dyDescent="0.25">
      <c r="A28" s="121"/>
      <c r="B28" s="122"/>
      <c r="C28" s="123"/>
      <c r="D28" s="121"/>
      <c r="E28" s="124"/>
      <c r="F28" s="180"/>
      <c r="G28" s="181"/>
      <c r="H28" s="181"/>
      <c r="I28" s="181"/>
      <c r="J28" s="181"/>
      <c r="K28" s="181"/>
      <c r="L28" s="181"/>
      <c r="M28" s="181"/>
      <c r="N28" s="182"/>
      <c r="O28" s="125"/>
      <c r="P28" s="126"/>
      <c r="Q28" s="127"/>
      <c r="R28" s="128"/>
      <c r="S28" s="129"/>
      <c r="T28" s="128"/>
      <c r="U28" s="129"/>
    </row>
    <row r="29" spans="1:21" s="130" customFormat="1" ht="36" customHeight="1" x14ac:dyDescent="0.25">
      <c r="A29" s="121"/>
      <c r="B29" s="122"/>
      <c r="C29" s="123"/>
      <c r="D29" s="121"/>
      <c r="E29" s="124"/>
      <c r="F29" s="180"/>
      <c r="G29" s="181"/>
      <c r="H29" s="181"/>
      <c r="I29" s="181"/>
      <c r="J29" s="181"/>
      <c r="K29" s="181"/>
      <c r="L29" s="181"/>
      <c r="M29" s="181"/>
      <c r="N29" s="182"/>
      <c r="O29" s="125"/>
      <c r="P29" s="126"/>
      <c r="Q29" s="127"/>
      <c r="R29" s="128"/>
      <c r="S29" s="129"/>
      <c r="T29" s="128"/>
      <c r="U29" s="129"/>
    </row>
    <row r="30" spans="1:21" s="130" customFormat="1" ht="36" customHeight="1" x14ac:dyDescent="0.25">
      <c r="A30" s="121"/>
      <c r="B30" s="122"/>
      <c r="C30" s="123"/>
      <c r="D30" s="121"/>
      <c r="E30" s="124"/>
      <c r="F30" s="180"/>
      <c r="G30" s="181"/>
      <c r="H30" s="181"/>
      <c r="I30" s="181"/>
      <c r="J30" s="181"/>
      <c r="K30" s="181"/>
      <c r="L30" s="181"/>
      <c r="M30" s="181"/>
      <c r="N30" s="182"/>
      <c r="O30" s="125"/>
      <c r="P30" s="126"/>
      <c r="Q30" s="127"/>
      <c r="R30" s="128"/>
      <c r="S30" s="129"/>
      <c r="T30" s="128"/>
      <c r="U30" s="129"/>
    </row>
    <row r="31" spans="1:21" s="130" customFormat="1" ht="36" customHeight="1" x14ac:dyDescent="0.25">
      <c r="A31" s="121"/>
      <c r="B31" s="122"/>
      <c r="C31" s="123"/>
      <c r="D31" s="121"/>
      <c r="E31" s="124"/>
      <c r="F31" s="180"/>
      <c r="G31" s="181"/>
      <c r="H31" s="181"/>
      <c r="I31" s="181"/>
      <c r="J31" s="181"/>
      <c r="K31" s="181"/>
      <c r="L31" s="181"/>
      <c r="M31" s="181"/>
      <c r="N31" s="182"/>
      <c r="O31" s="125"/>
      <c r="P31" s="126"/>
      <c r="Q31" s="127"/>
      <c r="R31" s="128"/>
      <c r="S31" s="129"/>
      <c r="T31" s="128"/>
      <c r="U31" s="129"/>
    </row>
    <row r="32" spans="1:21" s="130" customFormat="1" ht="36" customHeight="1" x14ac:dyDescent="0.25">
      <c r="A32" s="121"/>
      <c r="B32" s="122"/>
      <c r="C32" s="123"/>
      <c r="D32" s="121"/>
      <c r="E32" s="124"/>
      <c r="F32" s="180"/>
      <c r="G32" s="181"/>
      <c r="H32" s="181"/>
      <c r="I32" s="181"/>
      <c r="J32" s="181"/>
      <c r="K32" s="181"/>
      <c r="L32" s="181"/>
      <c r="M32" s="181"/>
      <c r="N32" s="182"/>
      <c r="O32" s="125"/>
      <c r="P32" s="126"/>
      <c r="Q32" s="127"/>
      <c r="R32" s="128"/>
      <c r="S32" s="129"/>
      <c r="T32" s="128"/>
      <c r="U32" s="129"/>
    </row>
    <row r="33" spans="1:21" s="130" customFormat="1" ht="36" customHeight="1" x14ac:dyDescent="0.25">
      <c r="A33" s="121"/>
      <c r="B33" s="122"/>
      <c r="C33" s="123"/>
      <c r="D33" s="121"/>
      <c r="E33" s="124"/>
      <c r="F33" s="180"/>
      <c r="G33" s="181"/>
      <c r="H33" s="181"/>
      <c r="I33" s="181"/>
      <c r="J33" s="181"/>
      <c r="K33" s="181"/>
      <c r="L33" s="181"/>
      <c r="M33" s="181"/>
      <c r="N33" s="182"/>
      <c r="O33" s="125"/>
      <c r="P33" s="126"/>
      <c r="Q33" s="127"/>
      <c r="R33" s="128"/>
      <c r="S33" s="129"/>
      <c r="T33" s="128"/>
      <c r="U33" s="129"/>
    </row>
    <row r="34" spans="1:21" s="1" customFormat="1" x14ac:dyDescent="0.25">
      <c r="L34" s="47" t="s">
        <v>133</v>
      </c>
      <c r="N34" s="46"/>
      <c r="O34" s="47">
        <f>SUM(O23:O33)</f>
        <v>27500</v>
      </c>
      <c r="P34" s="47">
        <f>SUM(P23:P33)</f>
        <v>23400.5</v>
      </c>
      <c r="Q34" s="28"/>
      <c r="R34" s="48">
        <f>SUM(R23:R33)</f>
        <v>0</v>
      </c>
      <c r="S34" s="28"/>
      <c r="T34" s="48">
        <f>SUM(T23:T33)</f>
        <v>0</v>
      </c>
      <c r="U34" s="28"/>
    </row>
    <row r="36" spans="1:21" ht="37.5" customHeight="1" x14ac:dyDescent="0.35">
      <c r="A36" s="57" t="s">
        <v>134</v>
      </c>
      <c r="B36" s="58"/>
      <c r="C36" s="58"/>
      <c r="D36" s="58"/>
      <c r="E36" s="58"/>
      <c r="F36" s="58"/>
      <c r="G36" s="58"/>
      <c r="H36" s="58"/>
      <c r="I36" s="58"/>
      <c r="J36" s="58"/>
      <c r="K36" s="58"/>
      <c r="L36" s="58"/>
      <c r="M36" s="58"/>
      <c r="N36" s="59"/>
      <c r="O36" s="32" t="s">
        <v>127</v>
      </c>
      <c r="P36" s="32" t="s">
        <v>38</v>
      </c>
      <c r="Q36" s="38" t="s">
        <v>128</v>
      </c>
      <c r="R36" s="32" t="s">
        <v>39</v>
      </c>
      <c r="S36" s="38" t="s">
        <v>128</v>
      </c>
      <c r="T36" s="32" t="s">
        <v>40</v>
      </c>
      <c r="U36" s="38" t="s">
        <v>128</v>
      </c>
    </row>
    <row r="37" spans="1:21" x14ac:dyDescent="0.25">
      <c r="A37" s="92" t="s">
        <v>117</v>
      </c>
      <c r="B37" s="93"/>
      <c r="C37" s="29" t="s">
        <v>112</v>
      </c>
      <c r="D37" s="29" t="s">
        <v>111</v>
      </c>
      <c r="E37" s="102" t="s">
        <v>33</v>
      </c>
      <c r="F37" s="92" t="s">
        <v>34</v>
      </c>
      <c r="G37" s="94"/>
      <c r="H37" s="94"/>
      <c r="I37" s="94"/>
      <c r="J37" s="94"/>
      <c r="K37" s="94"/>
      <c r="L37" s="94"/>
      <c r="M37" s="94"/>
      <c r="N37" s="93"/>
      <c r="O37" s="24" t="s">
        <v>35</v>
      </c>
      <c r="P37" s="24" t="s">
        <v>35</v>
      </c>
      <c r="Q37" s="35"/>
      <c r="R37" s="7" t="s">
        <v>35</v>
      </c>
      <c r="S37" s="36"/>
      <c r="T37" s="7" t="s">
        <v>35</v>
      </c>
      <c r="U37" s="36"/>
    </row>
    <row r="38" spans="1:21" s="130" customFormat="1" ht="36" customHeight="1" x14ac:dyDescent="0.25">
      <c r="A38" s="121">
        <v>1</v>
      </c>
      <c r="B38" s="122"/>
      <c r="C38" s="123" t="s">
        <v>65</v>
      </c>
      <c r="D38" s="121" t="s">
        <v>68</v>
      </c>
      <c r="E38" s="132" t="s">
        <v>4</v>
      </c>
      <c r="F38" s="180" t="s">
        <v>178</v>
      </c>
      <c r="G38" s="181"/>
      <c r="H38" s="181"/>
      <c r="I38" s="181"/>
      <c r="J38" s="181"/>
      <c r="K38" s="181"/>
      <c r="L38" s="181"/>
      <c r="M38" s="181"/>
      <c r="N38" s="182"/>
      <c r="O38" s="125">
        <v>2269</v>
      </c>
      <c r="P38" s="126">
        <v>1947.14</v>
      </c>
      <c r="Q38" s="127" t="s">
        <v>184</v>
      </c>
      <c r="R38" s="128"/>
      <c r="S38" s="129"/>
      <c r="T38" s="128"/>
      <c r="U38" s="129"/>
    </row>
    <row r="39" spans="1:21" s="130" customFormat="1" ht="36" customHeight="1" x14ac:dyDescent="0.25">
      <c r="A39" s="121">
        <v>1</v>
      </c>
      <c r="B39" s="122"/>
      <c r="C39" s="123" t="s">
        <v>65</v>
      </c>
      <c r="D39" s="121" t="s">
        <v>68</v>
      </c>
      <c r="E39" s="132" t="s">
        <v>4</v>
      </c>
      <c r="F39" s="180"/>
      <c r="G39" s="181"/>
      <c r="H39" s="181"/>
      <c r="I39" s="181"/>
      <c r="J39" s="181"/>
      <c r="K39" s="181"/>
      <c r="L39" s="181"/>
      <c r="M39" s="181"/>
      <c r="N39" s="182"/>
      <c r="O39" s="125"/>
      <c r="P39" s="126"/>
      <c r="Q39" s="127"/>
      <c r="R39" s="128"/>
      <c r="S39" s="129"/>
      <c r="T39" s="128"/>
      <c r="U39" s="129"/>
    </row>
    <row r="40" spans="1:21" s="130" customFormat="1" ht="36" customHeight="1" x14ac:dyDescent="0.25">
      <c r="A40" s="121"/>
      <c r="B40" s="122"/>
      <c r="C40" s="123"/>
      <c r="D40" s="121"/>
      <c r="E40" s="132" t="s">
        <v>4</v>
      </c>
      <c r="F40" s="180"/>
      <c r="G40" s="181"/>
      <c r="H40" s="181"/>
      <c r="I40" s="181"/>
      <c r="J40" s="181"/>
      <c r="K40" s="181"/>
      <c r="L40" s="181"/>
      <c r="M40" s="181"/>
      <c r="N40" s="182"/>
      <c r="O40" s="125"/>
      <c r="P40" s="126"/>
      <c r="Q40" s="127"/>
      <c r="R40" s="128"/>
      <c r="S40" s="129"/>
      <c r="T40" s="128"/>
      <c r="U40" s="129"/>
    </row>
    <row r="41" spans="1:21" s="130" customFormat="1" ht="36" customHeight="1" x14ac:dyDescent="0.25">
      <c r="A41" s="121"/>
      <c r="B41" s="122"/>
      <c r="C41" s="123"/>
      <c r="D41" s="121"/>
      <c r="E41" s="132" t="s">
        <v>4</v>
      </c>
      <c r="F41" s="180"/>
      <c r="G41" s="181"/>
      <c r="H41" s="181"/>
      <c r="I41" s="181"/>
      <c r="J41" s="181"/>
      <c r="K41" s="181"/>
      <c r="L41" s="181"/>
      <c r="M41" s="181"/>
      <c r="N41" s="182"/>
      <c r="O41" s="125"/>
      <c r="P41" s="126"/>
      <c r="Q41" s="127"/>
      <c r="R41" s="128"/>
      <c r="S41" s="129"/>
      <c r="T41" s="128"/>
      <c r="U41" s="129"/>
    </row>
    <row r="42" spans="1:21" s="130" customFormat="1" ht="36" customHeight="1" x14ac:dyDescent="0.25">
      <c r="A42" s="121"/>
      <c r="B42" s="122"/>
      <c r="C42" s="123"/>
      <c r="D42" s="121"/>
      <c r="E42" s="132" t="s">
        <v>4</v>
      </c>
      <c r="F42" s="180"/>
      <c r="G42" s="181"/>
      <c r="H42" s="181"/>
      <c r="I42" s="181"/>
      <c r="J42" s="181"/>
      <c r="K42" s="181"/>
      <c r="L42" s="181"/>
      <c r="M42" s="181"/>
      <c r="N42" s="182"/>
      <c r="O42" s="125"/>
      <c r="P42" s="126"/>
      <c r="Q42" s="127"/>
      <c r="R42" s="128"/>
      <c r="S42" s="129"/>
      <c r="T42" s="128"/>
      <c r="U42" s="129"/>
    </row>
    <row r="43" spans="1:21" s="130" customFormat="1" ht="36" customHeight="1" x14ac:dyDescent="0.25">
      <c r="A43" s="121"/>
      <c r="B43" s="122"/>
      <c r="C43" s="123"/>
      <c r="D43" s="121"/>
      <c r="E43" s="132" t="s">
        <v>4</v>
      </c>
      <c r="F43" s="180"/>
      <c r="G43" s="181"/>
      <c r="H43" s="181"/>
      <c r="I43" s="181"/>
      <c r="J43" s="181"/>
      <c r="K43" s="181"/>
      <c r="L43" s="181"/>
      <c r="M43" s="181"/>
      <c r="N43" s="182"/>
      <c r="O43" s="125"/>
      <c r="P43" s="126"/>
      <c r="Q43" s="127"/>
      <c r="R43" s="128"/>
      <c r="S43" s="129"/>
      <c r="T43" s="128"/>
      <c r="U43" s="129"/>
    </row>
    <row r="44" spans="1:21" s="130" customFormat="1" ht="36" customHeight="1" x14ac:dyDescent="0.25">
      <c r="A44" s="121"/>
      <c r="B44" s="122"/>
      <c r="C44" s="123"/>
      <c r="D44" s="121"/>
      <c r="E44" s="132" t="s">
        <v>4</v>
      </c>
      <c r="F44" s="180"/>
      <c r="G44" s="181"/>
      <c r="H44" s="181"/>
      <c r="I44" s="181"/>
      <c r="J44" s="181"/>
      <c r="K44" s="181"/>
      <c r="L44" s="181"/>
      <c r="M44" s="181"/>
      <c r="N44" s="182"/>
      <c r="O44" s="125"/>
      <c r="P44" s="126"/>
      <c r="Q44" s="127"/>
      <c r="R44" s="128"/>
      <c r="S44" s="129"/>
      <c r="T44" s="128"/>
      <c r="U44" s="129"/>
    </row>
    <row r="45" spans="1:21" s="130" customFormat="1" ht="36" customHeight="1" x14ac:dyDescent="0.25">
      <c r="A45" s="121"/>
      <c r="B45" s="122"/>
      <c r="C45" s="123"/>
      <c r="D45" s="121"/>
      <c r="E45" s="132" t="s">
        <v>4</v>
      </c>
      <c r="F45" s="180"/>
      <c r="G45" s="181"/>
      <c r="H45" s="181"/>
      <c r="I45" s="181"/>
      <c r="J45" s="181"/>
      <c r="K45" s="181"/>
      <c r="L45" s="181"/>
      <c r="M45" s="181"/>
      <c r="N45" s="182"/>
      <c r="O45" s="125"/>
      <c r="P45" s="126"/>
      <c r="Q45" s="127"/>
      <c r="R45" s="128"/>
      <c r="S45" s="129"/>
      <c r="T45" s="128"/>
      <c r="U45" s="129"/>
    </row>
    <row r="46" spans="1:21" s="130" customFormat="1" ht="36" customHeight="1" x14ac:dyDescent="0.25">
      <c r="A46" s="121"/>
      <c r="B46" s="122"/>
      <c r="C46" s="123"/>
      <c r="D46" s="121"/>
      <c r="E46" s="132" t="s">
        <v>4</v>
      </c>
      <c r="F46" s="180"/>
      <c r="G46" s="181"/>
      <c r="H46" s="181"/>
      <c r="I46" s="181"/>
      <c r="J46" s="181"/>
      <c r="K46" s="181"/>
      <c r="L46" s="181"/>
      <c r="M46" s="181"/>
      <c r="N46" s="182"/>
      <c r="O46" s="125"/>
      <c r="P46" s="126"/>
      <c r="Q46" s="127"/>
      <c r="R46" s="128"/>
      <c r="S46" s="129"/>
      <c r="T46" s="128"/>
      <c r="U46" s="129"/>
    </row>
    <row r="47" spans="1:21" s="130" customFormat="1" ht="36" customHeight="1" x14ac:dyDescent="0.25">
      <c r="A47" s="121"/>
      <c r="B47" s="122"/>
      <c r="C47" s="123"/>
      <c r="D47" s="121"/>
      <c r="E47" s="132" t="s">
        <v>4</v>
      </c>
      <c r="F47" s="180"/>
      <c r="G47" s="181"/>
      <c r="H47" s="181"/>
      <c r="I47" s="181"/>
      <c r="J47" s="181"/>
      <c r="K47" s="181"/>
      <c r="L47" s="181"/>
      <c r="M47" s="181"/>
      <c r="N47" s="182"/>
      <c r="O47" s="125"/>
      <c r="P47" s="126"/>
      <c r="Q47" s="127"/>
      <c r="R47" s="128"/>
      <c r="S47" s="129"/>
      <c r="T47" s="128"/>
      <c r="U47" s="129"/>
    </row>
    <row r="48" spans="1:21" s="1" customFormat="1" x14ac:dyDescent="0.25">
      <c r="L48" s="47" t="s">
        <v>135</v>
      </c>
      <c r="N48" s="46"/>
      <c r="O48" s="47">
        <f>SUM(O38:O47)</f>
        <v>2269</v>
      </c>
      <c r="P48" s="47">
        <f>SUM(P38:P47)</f>
        <v>1947.14</v>
      </c>
      <c r="Q48" s="28"/>
      <c r="R48" s="48">
        <f>SUM(R38:R47)</f>
        <v>0</v>
      </c>
      <c r="S48" s="28"/>
      <c r="T48" s="48">
        <f>SUM(T38:T47)</f>
        <v>0</v>
      </c>
      <c r="U48" s="28"/>
    </row>
    <row r="50" spans="1:21" ht="37.5" customHeight="1" x14ac:dyDescent="0.35">
      <c r="A50" s="57" t="s">
        <v>136</v>
      </c>
      <c r="B50" s="58"/>
      <c r="C50" s="58"/>
      <c r="D50" s="58"/>
      <c r="E50" s="58"/>
      <c r="F50" s="58"/>
      <c r="G50" s="58"/>
      <c r="H50" s="58"/>
      <c r="I50" s="58"/>
      <c r="J50" s="58"/>
      <c r="K50" s="58"/>
      <c r="L50" s="58"/>
      <c r="M50" s="58"/>
      <c r="N50" s="59"/>
      <c r="O50" s="32" t="s">
        <v>127</v>
      </c>
      <c r="P50" s="32" t="s">
        <v>38</v>
      </c>
      <c r="Q50" s="38" t="s">
        <v>128</v>
      </c>
      <c r="R50" s="32" t="s">
        <v>39</v>
      </c>
      <c r="S50" s="38" t="s">
        <v>128</v>
      </c>
      <c r="T50" s="32" t="s">
        <v>40</v>
      </c>
      <c r="U50" s="38" t="s">
        <v>128</v>
      </c>
    </row>
    <row r="51" spans="1:21" x14ac:dyDescent="0.25">
      <c r="A51" s="92" t="s">
        <v>117</v>
      </c>
      <c r="B51" s="93"/>
      <c r="C51" s="29" t="s">
        <v>112</v>
      </c>
      <c r="D51" s="29" t="s">
        <v>111</v>
      </c>
      <c r="E51" s="102" t="s">
        <v>33</v>
      </c>
      <c r="F51" s="92" t="s">
        <v>34</v>
      </c>
      <c r="G51" s="94"/>
      <c r="H51" s="94"/>
      <c r="I51" s="94"/>
      <c r="J51" s="94"/>
      <c r="K51" s="94"/>
      <c r="L51" s="94"/>
      <c r="M51" s="94"/>
      <c r="N51" s="93"/>
      <c r="O51" s="24" t="s">
        <v>35</v>
      </c>
      <c r="P51" s="24" t="s">
        <v>35</v>
      </c>
      <c r="Q51" s="35"/>
      <c r="R51" s="7" t="s">
        <v>35</v>
      </c>
      <c r="S51" s="36"/>
      <c r="T51" s="7" t="s">
        <v>35</v>
      </c>
      <c r="U51" s="36"/>
    </row>
    <row r="52" spans="1:21" s="130" customFormat="1" ht="37.5" customHeight="1" x14ac:dyDescent="0.25">
      <c r="A52" s="121"/>
      <c r="B52" s="122"/>
      <c r="C52" s="123"/>
      <c r="D52" s="121"/>
      <c r="E52" s="132" t="s">
        <v>4</v>
      </c>
      <c r="F52" s="180"/>
      <c r="G52" s="181"/>
      <c r="H52" s="181"/>
      <c r="I52" s="181"/>
      <c r="J52" s="181"/>
      <c r="K52" s="181"/>
      <c r="L52" s="181"/>
      <c r="M52" s="181"/>
      <c r="N52" s="182"/>
      <c r="O52" s="125"/>
      <c r="P52" s="126">
        <v>4421.3599999999997</v>
      </c>
      <c r="Q52" s="127" t="s">
        <v>185</v>
      </c>
      <c r="R52" s="128"/>
      <c r="S52" s="129"/>
      <c r="T52" s="128"/>
      <c r="U52" s="129"/>
    </row>
    <row r="53" spans="1:21" s="130" customFormat="1" ht="37.5" customHeight="1" x14ac:dyDescent="0.25">
      <c r="A53" s="121"/>
      <c r="B53" s="122"/>
      <c r="C53" s="123"/>
      <c r="D53" s="121"/>
      <c r="E53" s="132" t="s">
        <v>4</v>
      </c>
      <c r="F53" s="180"/>
      <c r="G53" s="181"/>
      <c r="H53" s="181"/>
      <c r="I53" s="181"/>
      <c r="J53" s="181"/>
      <c r="K53" s="181"/>
      <c r="L53" s="181"/>
      <c r="M53" s="181"/>
      <c r="N53" s="182"/>
      <c r="O53" s="125"/>
      <c r="P53" s="126"/>
      <c r="Q53" s="127"/>
      <c r="R53" s="128"/>
      <c r="S53" s="129"/>
      <c r="T53" s="128"/>
      <c r="U53" s="129"/>
    </row>
    <row r="54" spans="1:21" s="130" customFormat="1" ht="37.5" customHeight="1" x14ac:dyDescent="0.25">
      <c r="A54" s="121"/>
      <c r="B54" s="122"/>
      <c r="C54" s="123"/>
      <c r="D54" s="121"/>
      <c r="E54" s="132" t="s">
        <v>4</v>
      </c>
      <c r="F54" s="180"/>
      <c r="G54" s="181"/>
      <c r="H54" s="181"/>
      <c r="I54" s="181"/>
      <c r="J54" s="181"/>
      <c r="K54" s="181"/>
      <c r="L54" s="181"/>
      <c r="M54" s="181"/>
      <c r="N54" s="182"/>
      <c r="O54" s="125"/>
      <c r="P54" s="126"/>
      <c r="Q54" s="127"/>
      <c r="R54" s="128"/>
      <c r="S54" s="129"/>
      <c r="T54" s="128"/>
      <c r="U54" s="129"/>
    </row>
    <row r="55" spans="1:21" s="130" customFormat="1" ht="37.5" customHeight="1" x14ac:dyDescent="0.25">
      <c r="A55" s="121"/>
      <c r="B55" s="122"/>
      <c r="C55" s="123"/>
      <c r="D55" s="121"/>
      <c r="E55" s="132" t="s">
        <v>4</v>
      </c>
      <c r="F55" s="180"/>
      <c r="G55" s="181"/>
      <c r="H55" s="181"/>
      <c r="I55" s="181"/>
      <c r="J55" s="181"/>
      <c r="K55" s="181"/>
      <c r="L55" s="181"/>
      <c r="M55" s="181"/>
      <c r="N55" s="182"/>
      <c r="O55" s="125"/>
      <c r="P55" s="126"/>
      <c r="Q55" s="127"/>
      <c r="R55" s="128"/>
      <c r="S55" s="129"/>
      <c r="T55" s="128"/>
      <c r="U55" s="129"/>
    </row>
    <row r="56" spans="1:21" s="130" customFormat="1" ht="37.5" customHeight="1" x14ac:dyDescent="0.25">
      <c r="A56" s="121"/>
      <c r="B56" s="122"/>
      <c r="C56" s="123"/>
      <c r="D56" s="121"/>
      <c r="E56" s="132" t="s">
        <v>4</v>
      </c>
      <c r="F56" s="180"/>
      <c r="G56" s="181"/>
      <c r="H56" s="181"/>
      <c r="I56" s="181"/>
      <c r="J56" s="181"/>
      <c r="K56" s="181"/>
      <c r="L56" s="181"/>
      <c r="M56" s="181"/>
      <c r="N56" s="182"/>
      <c r="O56" s="125"/>
      <c r="P56" s="126"/>
      <c r="Q56" s="127"/>
      <c r="R56" s="128"/>
      <c r="S56" s="129"/>
      <c r="T56" s="128"/>
      <c r="U56" s="129"/>
    </row>
    <row r="57" spans="1:21" s="130" customFormat="1" ht="37.5" customHeight="1" x14ac:dyDescent="0.25">
      <c r="A57" s="121"/>
      <c r="B57" s="122"/>
      <c r="C57" s="123"/>
      <c r="D57" s="121"/>
      <c r="E57" s="132" t="s">
        <v>4</v>
      </c>
      <c r="F57" s="180"/>
      <c r="G57" s="181"/>
      <c r="H57" s="181"/>
      <c r="I57" s="181"/>
      <c r="J57" s="181"/>
      <c r="K57" s="181"/>
      <c r="L57" s="181"/>
      <c r="M57" s="181"/>
      <c r="N57" s="182"/>
      <c r="O57" s="125"/>
      <c r="P57" s="126"/>
      <c r="Q57" s="127"/>
      <c r="R57" s="128"/>
      <c r="S57" s="129"/>
      <c r="T57" s="128"/>
      <c r="U57" s="129"/>
    </row>
    <row r="58" spans="1:21" s="1" customFormat="1" x14ac:dyDescent="0.25">
      <c r="L58" s="1" t="s">
        <v>137</v>
      </c>
      <c r="O58" s="47">
        <f>SUM(O52:O57)</f>
        <v>0</v>
      </c>
      <c r="P58" s="47">
        <f>SUM(P52:P57)</f>
        <v>4421.3599999999997</v>
      </c>
      <c r="Q58" s="28"/>
      <c r="R58" s="48">
        <f>SUM(R52:R57)</f>
        <v>0</v>
      </c>
      <c r="S58" s="28"/>
      <c r="T58" s="48">
        <f>SUM(T52:T57)</f>
        <v>0</v>
      </c>
      <c r="U58" s="28"/>
    </row>
    <row r="59" spans="1:21" s="1" customFormat="1" x14ac:dyDescent="0.25">
      <c r="O59" s="47"/>
      <c r="P59" s="47"/>
      <c r="Q59" s="28"/>
      <c r="R59" s="48"/>
      <c r="S59" s="28"/>
      <c r="T59" s="48"/>
      <c r="U59" s="28"/>
    </row>
    <row r="60" spans="1:21" s="1" customFormat="1" ht="15.75" thickBot="1" x14ac:dyDescent="0.3">
      <c r="O60" s="47"/>
      <c r="P60" s="47"/>
      <c r="Q60" s="28"/>
      <c r="R60" s="48"/>
      <c r="S60" s="28"/>
      <c r="T60" s="48"/>
      <c r="U60" s="28"/>
    </row>
    <row r="61" spans="1:21" s="1" customFormat="1" ht="19.5" thickBot="1" x14ac:dyDescent="0.35">
      <c r="K61" s="202" t="s">
        <v>113</v>
      </c>
      <c r="L61" s="203"/>
      <c r="M61" s="203"/>
      <c r="N61" s="204"/>
      <c r="O61" s="47">
        <f>SUM(O34,O48,O58)</f>
        <v>29769</v>
      </c>
      <c r="P61" s="47">
        <f>SUM(P34,P48,P58)</f>
        <v>29769</v>
      </c>
      <c r="Q61" s="47"/>
      <c r="R61" s="47">
        <f>SUM(R34,R48,R58)</f>
        <v>0</v>
      </c>
      <c r="S61" s="47"/>
      <c r="T61" s="48">
        <f>SUM(T34,T48,T58)</f>
        <v>0</v>
      </c>
      <c r="U61" s="28"/>
    </row>
    <row r="62" spans="1:21" ht="23.25" x14ac:dyDescent="0.35">
      <c r="A62" s="183" t="s">
        <v>143</v>
      </c>
      <c r="B62" s="183"/>
      <c r="C62" s="183"/>
      <c r="D62" s="183"/>
    </row>
    <row r="63" spans="1:21" ht="34.5" customHeight="1" x14ac:dyDescent="0.3">
      <c r="A63" s="109" t="s">
        <v>147</v>
      </c>
      <c r="B63" s="110"/>
      <c r="C63" s="110"/>
      <c r="D63" s="110"/>
      <c r="E63" s="90"/>
      <c r="F63" s="90"/>
      <c r="G63" s="90"/>
      <c r="H63" s="90"/>
      <c r="I63" s="90"/>
      <c r="J63" s="90"/>
      <c r="K63" s="90"/>
      <c r="L63" s="90"/>
      <c r="M63" s="90"/>
      <c r="N63" s="91"/>
      <c r="O63" s="33" t="s">
        <v>127</v>
      </c>
      <c r="P63" s="33" t="s">
        <v>38</v>
      </c>
      <c r="Q63" s="39" t="s">
        <v>128</v>
      </c>
      <c r="R63" s="33" t="s">
        <v>39</v>
      </c>
      <c r="S63" s="39" t="s">
        <v>128</v>
      </c>
      <c r="T63" s="33" t="s">
        <v>40</v>
      </c>
      <c r="U63" s="39" t="s">
        <v>128</v>
      </c>
    </row>
    <row r="64" spans="1:21" x14ac:dyDescent="0.25">
      <c r="A64" s="95" t="s">
        <v>117</v>
      </c>
      <c r="B64" s="96"/>
      <c r="C64" s="29" t="s">
        <v>112</v>
      </c>
      <c r="D64" s="29" t="s">
        <v>111</v>
      </c>
      <c r="E64" s="103" t="s">
        <v>33</v>
      </c>
      <c r="F64" s="37" t="s">
        <v>34</v>
      </c>
      <c r="G64" s="79"/>
      <c r="H64" s="79"/>
      <c r="I64" s="79"/>
      <c r="J64" s="79"/>
      <c r="K64" s="79"/>
      <c r="L64" s="79"/>
      <c r="M64" s="79"/>
      <c r="N64" s="79"/>
      <c r="O64" s="24" t="s">
        <v>35</v>
      </c>
      <c r="P64" s="24" t="s">
        <v>35</v>
      </c>
      <c r="Q64" s="35"/>
      <c r="R64" s="24" t="s">
        <v>35</v>
      </c>
      <c r="S64" s="36"/>
      <c r="T64" s="7" t="s">
        <v>35</v>
      </c>
      <c r="U64" s="36"/>
    </row>
    <row r="65" spans="1:21" s="130" customFormat="1" ht="40.5" customHeight="1" x14ac:dyDescent="0.25">
      <c r="A65" s="121"/>
      <c r="B65" s="122"/>
      <c r="C65" s="123"/>
      <c r="D65" s="121"/>
      <c r="E65" s="124"/>
      <c r="F65" s="180"/>
      <c r="G65" s="181"/>
      <c r="H65" s="181"/>
      <c r="I65" s="181"/>
      <c r="J65" s="181"/>
      <c r="K65" s="181"/>
      <c r="L65" s="181"/>
      <c r="M65" s="181"/>
      <c r="N65" s="182"/>
      <c r="O65" s="126"/>
      <c r="P65" s="126"/>
      <c r="Q65" s="127"/>
      <c r="R65" s="126"/>
      <c r="S65" s="129"/>
      <c r="T65" s="128"/>
      <c r="U65" s="129"/>
    </row>
    <row r="66" spans="1:21" s="130" customFormat="1" ht="40.5" customHeight="1" x14ac:dyDescent="0.25">
      <c r="A66" s="121"/>
      <c r="B66" s="122"/>
      <c r="C66" s="123"/>
      <c r="D66" s="121"/>
      <c r="E66" s="124"/>
      <c r="F66" s="180"/>
      <c r="G66" s="181"/>
      <c r="H66" s="181"/>
      <c r="I66" s="181"/>
      <c r="J66" s="181"/>
      <c r="K66" s="181"/>
      <c r="L66" s="181"/>
      <c r="M66" s="181"/>
      <c r="N66" s="182"/>
      <c r="O66" s="126"/>
      <c r="P66" s="126"/>
      <c r="Q66" s="127"/>
      <c r="R66" s="126"/>
      <c r="S66" s="129"/>
      <c r="T66" s="128"/>
      <c r="U66" s="129"/>
    </row>
    <row r="67" spans="1:21" s="130" customFormat="1" ht="40.5" customHeight="1" x14ac:dyDescent="0.25">
      <c r="A67" s="121"/>
      <c r="B67" s="122"/>
      <c r="C67" s="123"/>
      <c r="D67" s="121"/>
      <c r="E67" s="124"/>
      <c r="F67" s="180"/>
      <c r="G67" s="181"/>
      <c r="H67" s="181"/>
      <c r="I67" s="181"/>
      <c r="J67" s="181"/>
      <c r="K67" s="181"/>
      <c r="L67" s="181"/>
      <c r="M67" s="181"/>
      <c r="N67" s="182"/>
      <c r="O67" s="126"/>
      <c r="P67" s="126"/>
      <c r="Q67" s="127"/>
      <c r="R67" s="126"/>
      <c r="S67" s="129"/>
      <c r="T67" s="128"/>
      <c r="U67" s="129"/>
    </row>
    <row r="68" spans="1:21" s="130" customFormat="1" ht="40.5" customHeight="1" x14ac:dyDescent="0.25">
      <c r="A68" s="121"/>
      <c r="B68" s="122"/>
      <c r="C68" s="123"/>
      <c r="D68" s="121"/>
      <c r="E68" s="124"/>
      <c r="F68" s="180"/>
      <c r="G68" s="181"/>
      <c r="H68" s="181"/>
      <c r="I68" s="181"/>
      <c r="J68" s="181"/>
      <c r="K68" s="181"/>
      <c r="L68" s="181"/>
      <c r="M68" s="181"/>
      <c r="N68" s="182"/>
      <c r="O68" s="126"/>
      <c r="P68" s="126"/>
      <c r="Q68" s="127"/>
      <c r="R68" s="126"/>
      <c r="S68" s="129"/>
      <c r="T68" s="128"/>
      <c r="U68" s="129"/>
    </row>
    <row r="69" spans="1:21" s="130" customFormat="1" ht="40.5" customHeight="1" x14ac:dyDescent="0.25">
      <c r="A69" s="121"/>
      <c r="B69" s="122"/>
      <c r="C69" s="123"/>
      <c r="D69" s="121"/>
      <c r="E69" s="124"/>
      <c r="F69" s="180"/>
      <c r="G69" s="181"/>
      <c r="H69" s="181"/>
      <c r="I69" s="181"/>
      <c r="J69" s="181"/>
      <c r="K69" s="181"/>
      <c r="L69" s="181"/>
      <c r="M69" s="181"/>
      <c r="N69" s="182"/>
      <c r="O69" s="126"/>
      <c r="P69" s="126"/>
      <c r="Q69" s="127"/>
      <c r="R69" s="126"/>
      <c r="S69" s="129"/>
      <c r="T69" s="128"/>
      <c r="U69" s="129"/>
    </row>
    <row r="70" spans="1:21" s="130" customFormat="1" ht="40.5" customHeight="1" x14ac:dyDescent="0.25">
      <c r="A70" s="121"/>
      <c r="B70" s="122"/>
      <c r="C70" s="123"/>
      <c r="D70" s="121"/>
      <c r="E70" s="124"/>
      <c r="F70" s="180"/>
      <c r="G70" s="181"/>
      <c r="H70" s="181"/>
      <c r="I70" s="181"/>
      <c r="J70" s="181"/>
      <c r="K70" s="181"/>
      <c r="L70" s="181"/>
      <c r="M70" s="181"/>
      <c r="N70" s="182"/>
      <c r="O70" s="126"/>
      <c r="P70" s="126"/>
      <c r="Q70" s="127"/>
      <c r="R70" s="126"/>
      <c r="S70" s="129"/>
      <c r="T70" s="128"/>
      <c r="U70" s="129"/>
    </row>
    <row r="71" spans="1:21" s="130" customFormat="1" ht="40.5" customHeight="1" x14ac:dyDescent="0.25">
      <c r="A71" s="121"/>
      <c r="B71" s="122"/>
      <c r="C71" s="123"/>
      <c r="D71" s="121"/>
      <c r="E71" s="124"/>
      <c r="F71" s="180"/>
      <c r="G71" s="181"/>
      <c r="H71" s="181"/>
      <c r="I71" s="181"/>
      <c r="J71" s="181"/>
      <c r="K71" s="181"/>
      <c r="L71" s="181"/>
      <c r="M71" s="181"/>
      <c r="N71" s="182"/>
      <c r="O71" s="126"/>
      <c r="P71" s="126"/>
      <c r="Q71" s="127"/>
      <c r="R71" s="126"/>
      <c r="S71" s="129"/>
      <c r="T71" s="128"/>
      <c r="U71" s="129"/>
    </row>
    <row r="72" spans="1:21" s="130" customFormat="1" ht="40.5" customHeight="1" x14ac:dyDescent="0.25">
      <c r="A72" s="133"/>
      <c r="B72" s="134"/>
      <c r="C72" s="135"/>
      <c r="D72" s="133"/>
      <c r="E72" s="136"/>
      <c r="F72" s="180"/>
      <c r="G72" s="181"/>
      <c r="H72" s="181"/>
      <c r="I72" s="181"/>
      <c r="J72" s="181"/>
      <c r="K72" s="181"/>
      <c r="L72" s="181"/>
      <c r="M72" s="181"/>
      <c r="N72" s="182"/>
      <c r="O72" s="137"/>
      <c r="P72" s="137"/>
      <c r="Q72" s="138"/>
      <c r="R72" s="137"/>
      <c r="S72" s="139"/>
      <c r="T72" s="140"/>
      <c r="U72" s="139"/>
    </row>
    <row r="73" spans="1:21" s="54" customFormat="1" x14ac:dyDescent="0.25">
      <c r="M73" s="54" t="s">
        <v>140</v>
      </c>
      <c r="N73" s="46"/>
      <c r="O73" s="55">
        <f>SUM(O65:O72)</f>
        <v>0</v>
      </c>
      <c r="P73" s="46">
        <f>SUM(P65:P72)</f>
        <v>0</v>
      </c>
      <c r="Q73" s="49"/>
      <c r="R73" s="46">
        <f>SUM(R65:R72)</f>
        <v>0</v>
      </c>
      <c r="S73" s="49"/>
      <c r="T73" s="115">
        <f>SUM(T65:T72)</f>
        <v>0</v>
      </c>
      <c r="U73" s="49"/>
    </row>
    <row r="74" spans="1:21" s="1" customFormat="1" x14ac:dyDescent="0.25">
      <c r="N74" s="50"/>
      <c r="O74" s="50"/>
      <c r="P74" s="50"/>
      <c r="Q74" s="28"/>
      <c r="R74" s="50"/>
      <c r="S74" s="28"/>
      <c r="T74" s="116"/>
      <c r="U74" s="28"/>
    </row>
    <row r="75" spans="1:21" s="53" customFormat="1" ht="34.5" customHeight="1" x14ac:dyDescent="0.3">
      <c r="A75" s="107" t="s">
        <v>138</v>
      </c>
      <c r="B75" s="108"/>
      <c r="C75" s="108"/>
      <c r="D75" s="108"/>
      <c r="E75" s="99"/>
      <c r="F75" s="99"/>
      <c r="G75" s="99"/>
      <c r="H75" s="99"/>
      <c r="I75" s="99"/>
      <c r="J75" s="99"/>
      <c r="K75" s="99"/>
      <c r="L75" s="99"/>
      <c r="M75" s="99"/>
      <c r="N75" s="100"/>
      <c r="O75" s="51" t="s">
        <v>127</v>
      </c>
      <c r="P75" s="51" t="s">
        <v>38</v>
      </c>
      <c r="Q75" s="52" t="s">
        <v>128</v>
      </c>
      <c r="R75" s="51" t="s">
        <v>39</v>
      </c>
      <c r="S75" s="52" t="s">
        <v>128</v>
      </c>
      <c r="T75" s="51" t="s">
        <v>40</v>
      </c>
      <c r="U75" s="52" t="s">
        <v>128</v>
      </c>
    </row>
    <row r="76" spans="1:21" x14ac:dyDescent="0.25">
      <c r="A76" s="95" t="s">
        <v>117</v>
      </c>
      <c r="B76" s="96"/>
      <c r="C76" s="29" t="s">
        <v>112</v>
      </c>
      <c r="D76" s="29" t="s">
        <v>111</v>
      </c>
      <c r="E76" s="103" t="s">
        <v>33</v>
      </c>
      <c r="F76" s="37" t="s">
        <v>34</v>
      </c>
      <c r="G76" s="79"/>
      <c r="H76" s="79"/>
      <c r="I76" s="79"/>
      <c r="J76" s="79"/>
      <c r="K76" s="79"/>
      <c r="L76" s="79"/>
      <c r="M76" s="79"/>
      <c r="N76" s="79"/>
      <c r="O76" s="24" t="s">
        <v>35</v>
      </c>
      <c r="P76" s="24" t="s">
        <v>35</v>
      </c>
      <c r="Q76" s="35"/>
      <c r="R76" s="24" t="s">
        <v>35</v>
      </c>
      <c r="S76" s="36"/>
      <c r="T76" s="7" t="s">
        <v>35</v>
      </c>
      <c r="U76" s="36"/>
    </row>
    <row r="77" spans="1:21" s="130" customFormat="1" ht="71.25" customHeight="1" x14ac:dyDescent="0.25">
      <c r="A77" s="121">
        <v>1</v>
      </c>
      <c r="B77" s="122"/>
      <c r="C77" s="123" t="s">
        <v>65</v>
      </c>
      <c r="D77" s="121" t="s">
        <v>68</v>
      </c>
      <c r="E77" s="124" t="s">
        <v>13</v>
      </c>
      <c r="F77" s="180" t="s">
        <v>183</v>
      </c>
      <c r="G77" s="181"/>
      <c r="H77" s="181"/>
      <c r="I77" s="181"/>
      <c r="J77" s="181"/>
      <c r="K77" s="181"/>
      <c r="L77" s="181"/>
      <c r="M77" s="181"/>
      <c r="N77" s="182"/>
      <c r="O77" s="126">
        <v>511</v>
      </c>
      <c r="P77" s="126">
        <v>511</v>
      </c>
      <c r="Q77" s="145" t="s">
        <v>188</v>
      </c>
      <c r="R77" s="126"/>
      <c r="S77" s="129"/>
      <c r="T77" s="128"/>
      <c r="U77" s="129"/>
    </row>
    <row r="78" spans="1:21" s="130" customFormat="1" ht="37.5" customHeight="1" x14ac:dyDescent="0.25">
      <c r="A78" s="121">
        <v>1</v>
      </c>
      <c r="B78" s="122"/>
      <c r="C78" s="123" t="s">
        <v>65</v>
      </c>
      <c r="D78" s="121" t="s">
        <v>68</v>
      </c>
      <c r="E78" s="124" t="s">
        <v>11</v>
      </c>
      <c r="F78" s="180" t="s">
        <v>186</v>
      </c>
      <c r="G78" s="181"/>
      <c r="H78" s="181"/>
      <c r="I78" s="181"/>
      <c r="J78" s="181"/>
      <c r="K78" s="181"/>
      <c r="L78" s="181"/>
      <c r="M78" s="181"/>
      <c r="N78" s="182"/>
      <c r="O78" s="126">
        <v>1435</v>
      </c>
      <c r="P78" s="126">
        <v>1435</v>
      </c>
      <c r="Q78" s="145" t="s">
        <v>188</v>
      </c>
      <c r="R78" s="126"/>
      <c r="S78" s="129"/>
      <c r="T78" s="128"/>
      <c r="U78" s="129"/>
    </row>
    <row r="79" spans="1:21" s="130" customFormat="1" ht="37.5" customHeight="1" x14ac:dyDescent="0.25">
      <c r="A79" s="121"/>
      <c r="B79" s="122"/>
      <c r="C79" s="123"/>
      <c r="D79" s="121"/>
      <c r="E79" s="124"/>
      <c r="F79" s="180"/>
      <c r="G79" s="181"/>
      <c r="H79" s="181"/>
      <c r="I79" s="181"/>
      <c r="J79" s="181"/>
      <c r="K79" s="181"/>
      <c r="L79" s="181"/>
      <c r="M79" s="181"/>
      <c r="N79" s="182"/>
      <c r="O79" s="126"/>
      <c r="P79" s="126"/>
      <c r="Q79" s="127"/>
      <c r="R79" s="126"/>
      <c r="S79" s="129"/>
      <c r="T79" s="128"/>
      <c r="U79" s="129"/>
    </row>
    <row r="80" spans="1:21" s="130" customFormat="1" ht="37.5" customHeight="1" x14ac:dyDescent="0.25">
      <c r="A80" s="121"/>
      <c r="B80" s="122"/>
      <c r="C80" s="123"/>
      <c r="D80" s="121"/>
      <c r="E80" s="124"/>
      <c r="F80" s="180"/>
      <c r="G80" s="181"/>
      <c r="H80" s="181"/>
      <c r="I80" s="181"/>
      <c r="J80" s="181"/>
      <c r="K80" s="181"/>
      <c r="L80" s="181"/>
      <c r="M80" s="181"/>
      <c r="N80" s="182"/>
      <c r="O80" s="126"/>
      <c r="P80" s="126"/>
      <c r="Q80" s="127"/>
      <c r="R80" s="126"/>
      <c r="S80" s="129"/>
      <c r="T80" s="128"/>
      <c r="U80" s="129"/>
    </row>
    <row r="81" spans="1:21" s="130" customFormat="1" ht="37.5" customHeight="1" x14ac:dyDescent="0.25">
      <c r="A81" s="121"/>
      <c r="B81" s="122"/>
      <c r="C81" s="123"/>
      <c r="D81" s="121"/>
      <c r="E81" s="124"/>
      <c r="F81" s="180"/>
      <c r="G81" s="181"/>
      <c r="H81" s="181"/>
      <c r="I81" s="181"/>
      <c r="J81" s="181"/>
      <c r="K81" s="181"/>
      <c r="L81" s="181"/>
      <c r="M81" s="181"/>
      <c r="N81" s="182"/>
      <c r="O81" s="126"/>
      <c r="P81" s="126"/>
      <c r="Q81" s="127"/>
      <c r="R81" s="126"/>
      <c r="S81" s="129"/>
      <c r="T81" s="128"/>
      <c r="U81" s="129"/>
    </row>
    <row r="82" spans="1:21" s="130" customFormat="1" ht="37.5" customHeight="1" x14ac:dyDescent="0.25">
      <c r="A82" s="121"/>
      <c r="B82" s="122"/>
      <c r="C82" s="123"/>
      <c r="D82" s="121"/>
      <c r="E82" s="124"/>
      <c r="F82" s="180"/>
      <c r="G82" s="181"/>
      <c r="H82" s="181"/>
      <c r="I82" s="181"/>
      <c r="J82" s="181"/>
      <c r="K82" s="181"/>
      <c r="L82" s="181"/>
      <c r="M82" s="181"/>
      <c r="N82" s="182"/>
      <c r="O82" s="126"/>
      <c r="P82" s="126"/>
      <c r="Q82" s="127"/>
      <c r="R82" s="126"/>
      <c r="S82" s="129"/>
      <c r="T82" s="128"/>
      <c r="U82" s="129"/>
    </row>
    <row r="83" spans="1:21" s="130" customFormat="1" ht="37.5" customHeight="1" x14ac:dyDescent="0.25">
      <c r="A83" s="121"/>
      <c r="B83" s="122"/>
      <c r="C83" s="123"/>
      <c r="D83" s="121"/>
      <c r="E83" s="124"/>
      <c r="F83" s="180"/>
      <c r="G83" s="181"/>
      <c r="H83" s="181"/>
      <c r="I83" s="181"/>
      <c r="J83" s="181"/>
      <c r="K83" s="181"/>
      <c r="L83" s="181"/>
      <c r="M83" s="181"/>
      <c r="N83" s="182"/>
      <c r="O83" s="126"/>
      <c r="P83" s="126"/>
      <c r="Q83" s="127"/>
      <c r="R83" s="126"/>
      <c r="S83" s="129"/>
      <c r="T83" s="128"/>
      <c r="U83" s="129"/>
    </row>
    <row r="84" spans="1:21" s="130" customFormat="1" ht="37.5" customHeight="1" x14ac:dyDescent="0.25">
      <c r="A84" s="121"/>
      <c r="B84" s="122"/>
      <c r="C84" s="123"/>
      <c r="D84" s="121"/>
      <c r="E84" s="124"/>
      <c r="F84" s="180"/>
      <c r="G84" s="181"/>
      <c r="H84" s="181"/>
      <c r="I84" s="181"/>
      <c r="J84" s="181"/>
      <c r="K84" s="181"/>
      <c r="L84" s="181"/>
      <c r="M84" s="181"/>
      <c r="N84" s="182"/>
      <c r="O84" s="126"/>
      <c r="P84" s="126"/>
      <c r="Q84" s="127"/>
      <c r="R84" s="126"/>
      <c r="S84" s="129"/>
      <c r="T84" s="128"/>
      <c r="U84" s="129"/>
    </row>
    <row r="85" spans="1:21" s="130" customFormat="1" ht="37.5" customHeight="1" x14ac:dyDescent="0.25">
      <c r="A85" s="121"/>
      <c r="B85" s="122"/>
      <c r="C85" s="123"/>
      <c r="D85" s="121"/>
      <c r="E85" s="124"/>
      <c r="F85" s="180"/>
      <c r="G85" s="181"/>
      <c r="H85" s="181"/>
      <c r="I85" s="181"/>
      <c r="J85" s="181"/>
      <c r="K85" s="181"/>
      <c r="L85" s="181"/>
      <c r="M85" s="181"/>
      <c r="N85" s="182"/>
      <c r="O85" s="126"/>
      <c r="P85" s="126"/>
      <c r="Q85" s="127"/>
      <c r="R85" s="126"/>
      <c r="S85" s="129"/>
      <c r="T85" s="128"/>
      <c r="U85" s="129"/>
    </row>
    <row r="86" spans="1:21" s="130" customFormat="1" ht="37.5" customHeight="1" x14ac:dyDescent="0.25">
      <c r="A86" s="121"/>
      <c r="B86" s="122"/>
      <c r="C86" s="123"/>
      <c r="D86" s="121"/>
      <c r="E86" s="124"/>
      <c r="F86" s="180"/>
      <c r="G86" s="181"/>
      <c r="H86" s="181"/>
      <c r="I86" s="181"/>
      <c r="J86" s="181"/>
      <c r="K86" s="181"/>
      <c r="L86" s="181"/>
      <c r="M86" s="181"/>
      <c r="N86" s="182"/>
      <c r="O86" s="126"/>
      <c r="P86" s="126"/>
      <c r="Q86" s="127"/>
      <c r="R86" s="126"/>
      <c r="S86" s="129"/>
      <c r="T86" s="128"/>
      <c r="U86" s="129"/>
    </row>
    <row r="87" spans="1:21" s="130" customFormat="1" ht="37.5" customHeight="1" x14ac:dyDescent="0.25">
      <c r="A87" s="121"/>
      <c r="B87" s="122"/>
      <c r="C87" s="123"/>
      <c r="D87" s="121"/>
      <c r="E87" s="124"/>
      <c r="F87" s="180"/>
      <c r="G87" s="181"/>
      <c r="H87" s="181"/>
      <c r="I87" s="181"/>
      <c r="J87" s="181"/>
      <c r="K87" s="181"/>
      <c r="L87" s="181"/>
      <c r="M87" s="181"/>
      <c r="N87" s="182"/>
      <c r="O87" s="126"/>
      <c r="P87" s="126"/>
      <c r="Q87" s="127"/>
      <c r="R87" s="126"/>
      <c r="S87" s="129"/>
      <c r="T87" s="128"/>
      <c r="U87" s="129"/>
    </row>
    <row r="88" spans="1:21" s="130" customFormat="1" ht="37.5" customHeight="1" x14ac:dyDescent="0.25">
      <c r="A88" s="121"/>
      <c r="B88" s="122"/>
      <c r="C88" s="123"/>
      <c r="D88" s="121"/>
      <c r="E88" s="124"/>
      <c r="F88" s="180"/>
      <c r="G88" s="181"/>
      <c r="H88" s="181"/>
      <c r="I88" s="181"/>
      <c r="J88" s="181"/>
      <c r="K88" s="181"/>
      <c r="L88" s="181"/>
      <c r="M88" s="181"/>
      <c r="N88" s="182"/>
      <c r="O88" s="126"/>
      <c r="P88" s="126"/>
      <c r="Q88" s="127"/>
      <c r="R88" s="126"/>
      <c r="S88" s="129"/>
      <c r="T88" s="128"/>
      <c r="U88" s="129"/>
    </row>
    <row r="89" spans="1:21" s="130" customFormat="1" ht="37.5" customHeight="1" x14ac:dyDescent="0.25">
      <c r="A89" s="121"/>
      <c r="B89" s="122"/>
      <c r="C89" s="123"/>
      <c r="D89" s="121"/>
      <c r="E89" s="124"/>
      <c r="F89" s="180"/>
      <c r="G89" s="181"/>
      <c r="H89" s="181"/>
      <c r="I89" s="181"/>
      <c r="J89" s="181"/>
      <c r="K89" s="181"/>
      <c r="L89" s="181"/>
      <c r="M89" s="181"/>
      <c r="N89" s="182"/>
      <c r="O89" s="126"/>
      <c r="P89" s="126"/>
      <c r="Q89" s="127"/>
      <c r="R89" s="126"/>
      <c r="S89" s="129"/>
      <c r="T89" s="128"/>
      <c r="U89" s="129"/>
    </row>
    <row r="90" spans="1:21" s="1" customFormat="1" x14ac:dyDescent="0.25">
      <c r="L90" s="84" t="s">
        <v>141</v>
      </c>
      <c r="M90" s="84"/>
      <c r="N90" s="84"/>
      <c r="O90" s="47">
        <f>SUM(O77:O89)</f>
        <v>1946</v>
      </c>
      <c r="P90" s="47">
        <f t="shared" ref="P90:T90" si="0">SUM(P77:P89)</f>
        <v>1946</v>
      </c>
      <c r="Q90" s="47"/>
      <c r="R90" s="47">
        <f t="shared" si="0"/>
        <v>0</v>
      </c>
      <c r="S90" s="47"/>
      <c r="T90" s="48">
        <f t="shared" si="0"/>
        <v>0</v>
      </c>
      <c r="U90" s="47"/>
    </row>
    <row r="92" spans="1:21" ht="37.5" customHeight="1" x14ac:dyDescent="0.3">
      <c r="A92" s="74" t="s">
        <v>37</v>
      </c>
      <c r="B92" s="75"/>
      <c r="C92" s="75"/>
      <c r="D92" s="75"/>
      <c r="E92" s="75"/>
      <c r="F92" s="75"/>
      <c r="G92" s="75"/>
      <c r="H92" s="75"/>
      <c r="I92" s="75"/>
      <c r="J92" s="75"/>
      <c r="K92" s="75"/>
      <c r="L92" s="75"/>
      <c r="M92" s="75"/>
      <c r="N92" s="76"/>
      <c r="O92" s="34" t="s">
        <v>127</v>
      </c>
      <c r="P92" s="34" t="s">
        <v>38</v>
      </c>
      <c r="Q92" s="40" t="s">
        <v>128</v>
      </c>
      <c r="R92" s="34" t="s">
        <v>39</v>
      </c>
      <c r="S92" s="40" t="s">
        <v>128</v>
      </c>
      <c r="T92" s="34" t="s">
        <v>40</v>
      </c>
      <c r="U92" s="40" t="s">
        <v>128</v>
      </c>
    </row>
    <row r="93" spans="1:21" x14ac:dyDescent="0.25">
      <c r="A93" s="95" t="s">
        <v>117</v>
      </c>
      <c r="B93" s="96"/>
      <c r="C93" s="29" t="s">
        <v>112</v>
      </c>
      <c r="D93" s="29" t="s">
        <v>111</v>
      </c>
      <c r="E93" s="103" t="s">
        <v>33</v>
      </c>
      <c r="F93" s="79" t="s">
        <v>34</v>
      </c>
      <c r="G93" s="79"/>
      <c r="H93" s="79"/>
      <c r="I93" s="79"/>
      <c r="J93" s="79"/>
      <c r="K93" s="79"/>
      <c r="L93" s="79"/>
      <c r="M93" s="79"/>
      <c r="N93" s="79"/>
      <c r="O93" s="24" t="s">
        <v>35</v>
      </c>
      <c r="P93" s="37" t="s">
        <v>35</v>
      </c>
      <c r="Q93" s="35"/>
      <c r="R93" s="37" t="s">
        <v>35</v>
      </c>
      <c r="S93" s="36"/>
      <c r="T93" s="117" t="s">
        <v>35</v>
      </c>
      <c r="U93" s="36"/>
    </row>
    <row r="94" spans="1:21" s="130" customFormat="1" ht="36" customHeight="1" x14ac:dyDescent="0.25">
      <c r="A94" s="121"/>
      <c r="B94" s="122"/>
      <c r="C94" s="123"/>
      <c r="D94" s="123"/>
      <c r="E94" s="124"/>
      <c r="F94" s="180"/>
      <c r="G94" s="181"/>
      <c r="H94" s="181"/>
      <c r="I94" s="181"/>
      <c r="J94" s="181"/>
      <c r="K94" s="181"/>
      <c r="L94" s="181"/>
      <c r="M94" s="181"/>
      <c r="N94" s="182"/>
      <c r="O94" s="126"/>
      <c r="P94" s="125"/>
      <c r="Q94" s="127"/>
      <c r="R94" s="125"/>
      <c r="S94" s="129"/>
      <c r="T94" s="141"/>
      <c r="U94" s="129"/>
    </row>
    <row r="95" spans="1:21" s="130" customFormat="1" ht="36" customHeight="1" x14ac:dyDescent="0.25">
      <c r="A95" s="121"/>
      <c r="B95" s="122"/>
      <c r="C95" s="123"/>
      <c r="D95" s="123"/>
      <c r="E95" s="124"/>
      <c r="F95" s="180"/>
      <c r="G95" s="181"/>
      <c r="H95" s="181"/>
      <c r="I95" s="181"/>
      <c r="J95" s="181"/>
      <c r="K95" s="181"/>
      <c r="L95" s="181"/>
      <c r="M95" s="181"/>
      <c r="N95" s="182"/>
      <c r="O95" s="126"/>
      <c r="P95" s="125"/>
      <c r="Q95" s="127"/>
      <c r="R95" s="125"/>
      <c r="S95" s="129"/>
      <c r="T95" s="141"/>
      <c r="U95" s="129"/>
    </row>
    <row r="96" spans="1:21" s="130" customFormat="1" ht="36" customHeight="1" x14ac:dyDescent="0.25">
      <c r="A96" s="121"/>
      <c r="B96" s="122"/>
      <c r="C96" s="123"/>
      <c r="D96" s="123"/>
      <c r="E96" s="124"/>
      <c r="F96" s="180"/>
      <c r="G96" s="181"/>
      <c r="H96" s="181"/>
      <c r="I96" s="181"/>
      <c r="J96" s="181"/>
      <c r="K96" s="181"/>
      <c r="L96" s="181"/>
      <c r="M96" s="181"/>
      <c r="N96" s="182"/>
      <c r="O96" s="126"/>
      <c r="P96" s="125"/>
      <c r="Q96" s="127"/>
      <c r="R96" s="125"/>
      <c r="S96" s="129"/>
      <c r="T96" s="141"/>
      <c r="U96" s="129"/>
    </row>
    <row r="97" spans="1:21" s="130" customFormat="1" ht="36" customHeight="1" x14ac:dyDescent="0.25">
      <c r="A97" s="121"/>
      <c r="B97" s="122"/>
      <c r="C97" s="123"/>
      <c r="D97" s="123"/>
      <c r="E97" s="124"/>
      <c r="F97" s="180"/>
      <c r="G97" s="181"/>
      <c r="H97" s="181"/>
      <c r="I97" s="181"/>
      <c r="J97" s="181"/>
      <c r="K97" s="181"/>
      <c r="L97" s="181"/>
      <c r="M97" s="181"/>
      <c r="N97" s="182"/>
      <c r="O97" s="126"/>
      <c r="P97" s="125"/>
      <c r="Q97" s="127"/>
      <c r="R97" s="125"/>
      <c r="S97" s="129"/>
      <c r="T97" s="141"/>
      <c r="U97" s="129"/>
    </row>
    <row r="98" spans="1:21" s="130" customFormat="1" ht="36" customHeight="1" x14ac:dyDescent="0.25">
      <c r="A98" s="121"/>
      <c r="B98" s="122"/>
      <c r="C98" s="123"/>
      <c r="D98" s="123"/>
      <c r="E98" s="124"/>
      <c r="F98" s="180"/>
      <c r="G98" s="181"/>
      <c r="H98" s="181"/>
      <c r="I98" s="181"/>
      <c r="J98" s="181"/>
      <c r="K98" s="181"/>
      <c r="L98" s="181"/>
      <c r="M98" s="181"/>
      <c r="N98" s="182"/>
      <c r="O98" s="126"/>
      <c r="P98" s="125"/>
      <c r="Q98" s="127"/>
      <c r="R98" s="125"/>
      <c r="S98" s="129"/>
      <c r="T98" s="141"/>
      <c r="U98" s="129"/>
    </row>
    <row r="99" spans="1:21" s="130" customFormat="1" ht="36" customHeight="1" x14ac:dyDescent="0.25">
      <c r="A99" s="121"/>
      <c r="B99" s="122"/>
      <c r="C99" s="123"/>
      <c r="D99" s="123"/>
      <c r="E99" s="124"/>
      <c r="F99" s="180"/>
      <c r="G99" s="181"/>
      <c r="H99" s="181"/>
      <c r="I99" s="181"/>
      <c r="J99" s="181"/>
      <c r="K99" s="181"/>
      <c r="L99" s="181"/>
      <c r="M99" s="181"/>
      <c r="N99" s="182"/>
      <c r="O99" s="126"/>
      <c r="P99" s="125"/>
      <c r="Q99" s="127"/>
      <c r="R99" s="125"/>
      <c r="S99" s="129"/>
      <c r="T99" s="141"/>
      <c r="U99" s="129"/>
    </row>
    <row r="100" spans="1:21" s="130" customFormat="1" ht="36" customHeight="1" x14ac:dyDescent="0.25">
      <c r="A100" s="121"/>
      <c r="B100" s="122"/>
      <c r="C100" s="123"/>
      <c r="D100" s="123"/>
      <c r="E100" s="124"/>
      <c r="F100" s="180"/>
      <c r="G100" s="181"/>
      <c r="H100" s="181"/>
      <c r="I100" s="181"/>
      <c r="J100" s="181"/>
      <c r="K100" s="181"/>
      <c r="L100" s="181"/>
      <c r="M100" s="181"/>
      <c r="N100" s="182"/>
      <c r="O100" s="126"/>
      <c r="P100" s="125"/>
      <c r="Q100" s="127"/>
      <c r="R100" s="125"/>
      <c r="S100" s="129"/>
      <c r="T100" s="141"/>
      <c r="U100" s="129"/>
    </row>
    <row r="101" spans="1:21" s="130" customFormat="1" ht="36" customHeight="1" x14ac:dyDescent="0.25">
      <c r="A101" s="121"/>
      <c r="B101" s="122"/>
      <c r="C101" s="123"/>
      <c r="D101" s="123"/>
      <c r="E101" s="124"/>
      <c r="F101" s="180"/>
      <c r="G101" s="181"/>
      <c r="H101" s="181"/>
      <c r="I101" s="181"/>
      <c r="J101" s="181"/>
      <c r="K101" s="181"/>
      <c r="L101" s="181"/>
      <c r="M101" s="181"/>
      <c r="N101" s="182"/>
      <c r="O101" s="126"/>
      <c r="P101" s="125"/>
      <c r="Q101" s="127"/>
      <c r="R101" s="125"/>
      <c r="S101" s="129"/>
      <c r="T101" s="141"/>
      <c r="U101" s="129"/>
    </row>
    <row r="102" spans="1:21" s="130" customFormat="1" ht="36" customHeight="1" x14ac:dyDescent="0.25">
      <c r="A102" s="121"/>
      <c r="B102" s="122"/>
      <c r="C102" s="123"/>
      <c r="D102" s="123"/>
      <c r="E102" s="124"/>
      <c r="F102" s="180"/>
      <c r="G102" s="181"/>
      <c r="H102" s="181"/>
      <c r="I102" s="181"/>
      <c r="J102" s="181"/>
      <c r="K102" s="181"/>
      <c r="L102" s="181"/>
      <c r="M102" s="181"/>
      <c r="N102" s="182"/>
      <c r="O102" s="126"/>
      <c r="P102" s="125"/>
      <c r="Q102" s="127"/>
      <c r="R102" s="125"/>
      <c r="S102" s="129"/>
      <c r="T102" s="141"/>
      <c r="U102" s="129"/>
    </row>
    <row r="103" spans="1:21" s="130" customFormat="1" ht="36" customHeight="1" x14ac:dyDescent="0.25">
      <c r="A103" s="121"/>
      <c r="B103" s="122"/>
      <c r="C103" s="123"/>
      <c r="D103" s="123"/>
      <c r="E103" s="124"/>
      <c r="F103" s="180"/>
      <c r="G103" s="181"/>
      <c r="H103" s="181"/>
      <c r="I103" s="181"/>
      <c r="J103" s="181"/>
      <c r="K103" s="181"/>
      <c r="L103" s="181"/>
      <c r="M103" s="181"/>
      <c r="N103" s="182"/>
      <c r="O103" s="126"/>
      <c r="P103" s="125"/>
      <c r="Q103" s="127"/>
      <c r="R103" s="125"/>
      <c r="S103" s="129"/>
      <c r="T103" s="141"/>
      <c r="U103" s="129"/>
    </row>
    <row r="104" spans="1:21" s="130" customFormat="1" ht="36" customHeight="1" x14ac:dyDescent="0.25">
      <c r="A104" s="121"/>
      <c r="B104" s="122"/>
      <c r="C104" s="123"/>
      <c r="D104" s="123"/>
      <c r="E104" s="124"/>
      <c r="F104" s="180"/>
      <c r="G104" s="181"/>
      <c r="H104" s="181"/>
      <c r="I104" s="181"/>
      <c r="J104" s="181"/>
      <c r="K104" s="181"/>
      <c r="L104" s="181"/>
      <c r="M104" s="181"/>
      <c r="N104" s="182"/>
      <c r="O104" s="126"/>
      <c r="P104" s="125"/>
      <c r="Q104" s="138"/>
      <c r="R104" s="125"/>
      <c r="S104" s="139"/>
      <c r="T104" s="141"/>
      <c r="U104" s="129"/>
    </row>
    <row r="105" spans="1:21" s="1" customFormat="1" x14ac:dyDescent="0.25">
      <c r="L105" s="84" t="s">
        <v>114</v>
      </c>
      <c r="M105" s="84"/>
      <c r="N105" s="84"/>
      <c r="O105" s="47">
        <f>SUM(O94:O104)</f>
        <v>0</v>
      </c>
      <c r="P105" s="47">
        <f>SUM(P94:P104)</f>
        <v>0</v>
      </c>
      <c r="Q105" s="49"/>
      <c r="R105" s="47">
        <f>SUM(R94:R104)</f>
        <v>0</v>
      </c>
      <c r="S105" s="49"/>
      <c r="T105" s="48">
        <f>SUM(T94:T104)</f>
        <v>0</v>
      </c>
      <c r="U105" s="35"/>
    </row>
    <row r="107" spans="1:21" ht="37.5" customHeight="1" x14ac:dyDescent="0.3">
      <c r="A107" s="71" t="s">
        <v>179</v>
      </c>
      <c r="B107" s="72"/>
      <c r="C107" s="72"/>
      <c r="D107" s="72"/>
      <c r="E107" s="72"/>
      <c r="F107" s="72"/>
      <c r="G107" s="72"/>
      <c r="H107" s="72"/>
      <c r="I107" s="72"/>
      <c r="J107" s="72"/>
      <c r="K107" s="72"/>
      <c r="L107" s="72"/>
      <c r="M107" s="72"/>
      <c r="N107" s="73"/>
      <c r="O107" s="42" t="s">
        <v>127</v>
      </c>
      <c r="P107" s="42" t="s">
        <v>38</v>
      </c>
      <c r="Q107" s="41" t="s">
        <v>128</v>
      </c>
      <c r="R107" s="42" t="s">
        <v>39</v>
      </c>
      <c r="S107" s="41" t="s">
        <v>128</v>
      </c>
      <c r="T107" s="42" t="s">
        <v>40</v>
      </c>
      <c r="U107" s="41" t="s">
        <v>128</v>
      </c>
    </row>
    <row r="108" spans="1:21" x14ac:dyDescent="0.25">
      <c r="A108" s="95" t="s">
        <v>117</v>
      </c>
      <c r="B108" s="96"/>
      <c r="C108" s="29" t="s">
        <v>112</v>
      </c>
      <c r="D108" s="29" t="s">
        <v>111</v>
      </c>
      <c r="E108" s="103" t="s">
        <v>33</v>
      </c>
      <c r="F108" s="79" t="s">
        <v>34</v>
      </c>
      <c r="G108" s="79"/>
      <c r="H108" s="79"/>
      <c r="I108" s="79"/>
      <c r="J108" s="79"/>
      <c r="K108" s="79"/>
      <c r="L108" s="79"/>
      <c r="M108" s="79"/>
      <c r="N108" s="79"/>
      <c r="O108" s="24" t="s">
        <v>35</v>
      </c>
      <c r="P108" s="24" t="s">
        <v>35</v>
      </c>
      <c r="Q108" s="35"/>
      <c r="R108" s="24" t="s">
        <v>35</v>
      </c>
      <c r="S108" s="36"/>
      <c r="T108" s="7" t="s">
        <v>35</v>
      </c>
      <c r="U108" s="36"/>
    </row>
    <row r="109" spans="1:21" s="130" customFormat="1" ht="55.5" customHeight="1" x14ac:dyDescent="0.25">
      <c r="A109" s="121">
        <v>1</v>
      </c>
      <c r="B109" s="122"/>
      <c r="C109" s="123" t="s">
        <v>66</v>
      </c>
      <c r="D109" s="123" t="s">
        <v>68</v>
      </c>
      <c r="E109" s="132" t="s">
        <v>15</v>
      </c>
      <c r="F109" s="180"/>
      <c r="G109" s="181"/>
      <c r="H109" s="181"/>
      <c r="I109" s="181"/>
      <c r="J109" s="181"/>
      <c r="K109" s="181"/>
      <c r="L109" s="181"/>
      <c r="M109" s="181"/>
      <c r="N109" s="182"/>
      <c r="O109" s="126"/>
      <c r="P109" s="126"/>
      <c r="Q109" s="145"/>
      <c r="R109" s="126"/>
      <c r="S109" s="129"/>
      <c r="T109" s="128"/>
      <c r="U109" s="129"/>
    </row>
    <row r="110" spans="1:21" s="130" customFormat="1" ht="57.75" customHeight="1" x14ac:dyDescent="0.25">
      <c r="A110" s="121">
        <v>2</v>
      </c>
      <c r="B110" s="122"/>
      <c r="C110" s="123" t="s">
        <v>66</v>
      </c>
      <c r="D110" s="123" t="s">
        <v>68</v>
      </c>
      <c r="E110" s="132" t="s">
        <v>15</v>
      </c>
      <c r="F110" s="180"/>
      <c r="G110" s="181"/>
      <c r="H110" s="181"/>
      <c r="I110" s="181"/>
      <c r="J110" s="181"/>
      <c r="K110" s="181"/>
      <c r="L110" s="181"/>
      <c r="M110" s="181"/>
      <c r="N110" s="182"/>
      <c r="O110" s="126"/>
      <c r="P110" s="126"/>
      <c r="Q110" s="146"/>
      <c r="R110" s="126"/>
      <c r="S110" s="129"/>
      <c r="T110" s="128"/>
      <c r="U110" s="129"/>
    </row>
    <row r="111" spans="1:21" s="130" customFormat="1" ht="33.75" customHeight="1" x14ac:dyDescent="0.25">
      <c r="A111" s="121"/>
      <c r="B111" s="122"/>
      <c r="C111" s="123"/>
      <c r="D111" s="123"/>
      <c r="E111" s="132" t="s">
        <v>15</v>
      </c>
      <c r="F111" s="180"/>
      <c r="G111" s="181"/>
      <c r="H111" s="181"/>
      <c r="I111" s="181"/>
      <c r="J111" s="181"/>
      <c r="K111" s="181"/>
      <c r="L111" s="181"/>
      <c r="M111" s="181"/>
      <c r="N111" s="182"/>
      <c r="O111" s="126"/>
      <c r="P111" s="126"/>
      <c r="Q111" s="127"/>
      <c r="R111" s="126"/>
      <c r="S111" s="129"/>
      <c r="T111" s="128"/>
      <c r="U111" s="129"/>
    </row>
    <row r="112" spans="1:21" s="130" customFormat="1" ht="33.75" customHeight="1" x14ac:dyDescent="0.25">
      <c r="A112" s="121"/>
      <c r="B112" s="122"/>
      <c r="C112" s="123"/>
      <c r="D112" s="123"/>
      <c r="E112" s="132" t="s">
        <v>15</v>
      </c>
      <c r="F112" s="180"/>
      <c r="G112" s="181"/>
      <c r="H112" s="181"/>
      <c r="I112" s="181"/>
      <c r="J112" s="181"/>
      <c r="K112" s="181"/>
      <c r="L112" s="181"/>
      <c r="M112" s="181"/>
      <c r="N112" s="182"/>
      <c r="O112" s="126"/>
      <c r="P112" s="126"/>
      <c r="Q112" s="127"/>
      <c r="R112" s="126"/>
      <c r="S112" s="129"/>
      <c r="T112" s="128"/>
      <c r="U112" s="129"/>
    </row>
    <row r="113" spans="1:21" s="130" customFormat="1" ht="33.75" customHeight="1" x14ac:dyDescent="0.25">
      <c r="A113" s="121"/>
      <c r="B113" s="122"/>
      <c r="C113" s="123"/>
      <c r="D113" s="123"/>
      <c r="E113" s="132" t="s">
        <v>15</v>
      </c>
      <c r="F113" s="180"/>
      <c r="G113" s="181"/>
      <c r="H113" s="181"/>
      <c r="I113" s="181"/>
      <c r="J113" s="181"/>
      <c r="K113" s="181"/>
      <c r="L113" s="181"/>
      <c r="M113" s="181"/>
      <c r="N113" s="182"/>
      <c r="O113" s="126"/>
      <c r="P113" s="126"/>
      <c r="Q113" s="127"/>
      <c r="R113" s="126"/>
      <c r="S113" s="129"/>
      <c r="T113" s="128"/>
      <c r="U113" s="129"/>
    </row>
    <row r="114" spans="1:21" s="130" customFormat="1" ht="33.75" customHeight="1" x14ac:dyDescent="0.25">
      <c r="A114" s="121"/>
      <c r="B114" s="122"/>
      <c r="C114" s="123"/>
      <c r="D114" s="123"/>
      <c r="E114" s="132" t="s">
        <v>15</v>
      </c>
      <c r="F114" s="180"/>
      <c r="G114" s="181"/>
      <c r="H114" s="181"/>
      <c r="I114" s="181"/>
      <c r="J114" s="181"/>
      <c r="K114" s="181"/>
      <c r="L114" s="181"/>
      <c r="M114" s="181"/>
      <c r="N114" s="182"/>
      <c r="O114" s="126"/>
      <c r="P114" s="126"/>
      <c r="Q114" s="127"/>
      <c r="R114" s="126"/>
      <c r="S114" s="129"/>
      <c r="T114" s="128"/>
      <c r="U114" s="129"/>
    </row>
    <row r="115" spans="1:21" s="130" customFormat="1" ht="33.75" customHeight="1" x14ac:dyDescent="0.25">
      <c r="A115" s="121"/>
      <c r="B115" s="122"/>
      <c r="C115" s="123"/>
      <c r="D115" s="123"/>
      <c r="E115" s="132" t="s">
        <v>15</v>
      </c>
      <c r="F115" s="180"/>
      <c r="G115" s="181"/>
      <c r="H115" s="181"/>
      <c r="I115" s="181"/>
      <c r="J115" s="181"/>
      <c r="K115" s="181"/>
      <c r="L115" s="181"/>
      <c r="M115" s="181"/>
      <c r="N115" s="182"/>
      <c r="O115" s="126"/>
      <c r="P115" s="126"/>
      <c r="Q115" s="127"/>
      <c r="R115" s="126"/>
      <c r="S115" s="129"/>
      <c r="T115" s="128"/>
      <c r="U115" s="129"/>
    </row>
    <row r="116" spans="1:21" s="130" customFormat="1" ht="33.75" customHeight="1" x14ac:dyDescent="0.25">
      <c r="A116" s="121"/>
      <c r="B116" s="122"/>
      <c r="C116" s="123"/>
      <c r="D116" s="123"/>
      <c r="E116" s="132" t="s">
        <v>15</v>
      </c>
      <c r="F116" s="180"/>
      <c r="G116" s="181"/>
      <c r="H116" s="181"/>
      <c r="I116" s="181"/>
      <c r="J116" s="181"/>
      <c r="K116" s="181"/>
      <c r="L116" s="181"/>
      <c r="M116" s="181"/>
      <c r="N116" s="182"/>
      <c r="O116" s="126"/>
      <c r="P116" s="126"/>
      <c r="Q116" s="127"/>
      <c r="R116" s="126"/>
      <c r="S116" s="129"/>
      <c r="T116" s="128"/>
      <c r="U116" s="129"/>
    </row>
    <row r="117" spans="1:21" s="130" customFormat="1" ht="33.75" customHeight="1" x14ac:dyDescent="0.25">
      <c r="A117" s="121"/>
      <c r="B117" s="122"/>
      <c r="C117" s="123"/>
      <c r="D117" s="123"/>
      <c r="E117" s="132" t="s">
        <v>15</v>
      </c>
      <c r="F117" s="180"/>
      <c r="G117" s="181"/>
      <c r="H117" s="181"/>
      <c r="I117" s="181"/>
      <c r="J117" s="181"/>
      <c r="K117" s="181"/>
      <c r="L117" s="181"/>
      <c r="M117" s="181"/>
      <c r="N117" s="182"/>
      <c r="O117" s="126"/>
      <c r="P117" s="126"/>
      <c r="Q117" s="127"/>
      <c r="R117" s="126"/>
      <c r="S117" s="129"/>
      <c r="T117" s="128"/>
      <c r="U117" s="129"/>
    </row>
    <row r="118" spans="1:21" s="130" customFormat="1" ht="33.75" customHeight="1" x14ac:dyDescent="0.25">
      <c r="A118" s="121"/>
      <c r="B118" s="122"/>
      <c r="C118" s="123"/>
      <c r="D118" s="123"/>
      <c r="E118" s="132" t="s">
        <v>15</v>
      </c>
      <c r="F118" s="180"/>
      <c r="G118" s="181"/>
      <c r="H118" s="181"/>
      <c r="I118" s="181"/>
      <c r="J118" s="181"/>
      <c r="K118" s="181"/>
      <c r="L118" s="181"/>
      <c r="M118" s="181"/>
      <c r="N118" s="182"/>
      <c r="O118" s="126"/>
      <c r="P118" s="126"/>
      <c r="Q118" s="127"/>
      <c r="R118" s="126"/>
      <c r="S118" s="129"/>
      <c r="T118" s="128"/>
      <c r="U118" s="129"/>
    </row>
    <row r="119" spans="1:21" s="130" customFormat="1" ht="33.75" customHeight="1" x14ac:dyDescent="0.25">
      <c r="A119" s="121"/>
      <c r="B119" s="122"/>
      <c r="C119" s="123"/>
      <c r="D119" s="123"/>
      <c r="E119" s="132" t="s">
        <v>15</v>
      </c>
      <c r="F119" s="180"/>
      <c r="G119" s="181"/>
      <c r="H119" s="181"/>
      <c r="I119" s="181"/>
      <c r="J119" s="181"/>
      <c r="K119" s="181"/>
      <c r="L119" s="181"/>
      <c r="M119" s="181"/>
      <c r="N119" s="182"/>
      <c r="O119" s="126"/>
      <c r="P119" s="126"/>
      <c r="Q119" s="127"/>
      <c r="R119" s="126"/>
      <c r="S119" s="129"/>
      <c r="T119" s="128"/>
      <c r="U119" s="129"/>
    </row>
    <row r="120" spans="1:21" s="130" customFormat="1" ht="33.75" customHeight="1" x14ac:dyDescent="0.25">
      <c r="A120" s="121"/>
      <c r="B120" s="122"/>
      <c r="C120" s="123"/>
      <c r="D120" s="123"/>
      <c r="E120" s="132" t="s">
        <v>15</v>
      </c>
      <c r="F120" s="180"/>
      <c r="G120" s="181"/>
      <c r="H120" s="181"/>
      <c r="I120" s="181"/>
      <c r="J120" s="181"/>
      <c r="K120" s="181"/>
      <c r="L120" s="181"/>
      <c r="M120" s="181"/>
      <c r="N120" s="182"/>
      <c r="O120" s="126"/>
      <c r="P120" s="126"/>
      <c r="Q120" s="127"/>
      <c r="R120" s="126"/>
      <c r="S120" s="129"/>
      <c r="T120" s="128"/>
      <c r="U120" s="129"/>
    </row>
    <row r="121" spans="1:21" s="130" customFormat="1" ht="33.75" customHeight="1" x14ac:dyDescent="0.25">
      <c r="A121" s="121"/>
      <c r="B121" s="122"/>
      <c r="C121" s="123"/>
      <c r="D121" s="123"/>
      <c r="E121" s="132" t="s">
        <v>15</v>
      </c>
      <c r="F121" s="180"/>
      <c r="G121" s="181"/>
      <c r="H121" s="181"/>
      <c r="I121" s="181"/>
      <c r="J121" s="181"/>
      <c r="K121" s="181"/>
      <c r="L121" s="181"/>
      <c r="M121" s="181"/>
      <c r="N121" s="182"/>
      <c r="O121" s="126"/>
      <c r="P121" s="126"/>
      <c r="Q121" s="127"/>
      <c r="R121" s="126"/>
      <c r="S121" s="129"/>
      <c r="T121" s="128"/>
      <c r="U121" s="129"/>
    </row>
    <row r="122" spans="1:21" s="130" customFormat="1" ht="33.75" customHeight="1" x14ac:dyDescent="0.25">
      <c r="A122" s="121"/>
      <c r="B122" s="122"/>
      <c r="C122" s="123"/>
      <c r="D122" s="123"/>
      <c r="E122" s="132" t="s">
        <v>15</v>
      </c>
      <c r="F122" s="180"/>
      <c r="G122" s="181"/>
      <c r="H122" s="181"/>
      <c r="I122" s="181"/>
      <c r="J122" s="181"/>
      <c r="K122" s="181"/>
      <c r="L122" s="181"/>
      <c r="M122" s="181"/>
      <c r="N122" s="182"/>
      <c r="O122" s="126"/>
      <c r="P122" s="126"/>
      <c r="Q122" s="127"/>
      <c r="R122" s="126"/>
      <c r="S122" s="129"/>
      <c r="T122" s="128"/>
      <c r="U122" s="129"/>
    </row>
    <row r="123" spans="1:21" s="1" customFormat="1" x14ac:dyDescent="0.25">
      <c r="M123" s="84" t="s">
        <v>115</v>
      </c>
      <c r="N123" s="84"/>
      <c r="O123" s="47">
        <f>SUM(O109:O122)</f>
        <v>0</v>
      </c>
      <c r="P123" s="47">
        <f>SUM(P109:P122)</f>
        <v>0</v>
      </c>
      <c r="Q123" s="28"/>
      <c r="R123" s="47">
        <f>SUM(R109:R122)</f>
        <v>0</v>
      </c>
      <c r="S123" s="28"/>
      <c r="T123" s="48">
        <f>SUM(T109:T122)</f>
        <v>0</v>
      </c>
      <c r="U123" s="28"/>
    </row>
    <row r="125" spans="1:21" ht="37.5" customHeight="1" x14ac:dyDescent="0.3">
      <c r="A125" s="80" t="s">
        <v>139</v>
      </c>
      <c r="B125" s="81"/>
      <c r="C125" s="81"/>
      <c r="D125" s="81"/>
      <c r="E125" s="81"/>
      <c r="F125" s="81"/>
      <c r="G125" s="81"/>
      <c r="H125" s="81"/>
      <c r="I125" s="81"/>
      <c r="J125" s="81"/>
      <c r="K125" s="81"/>
      <c r="L125" s="81"/>
      <c r="M125" s="81"/>
      <c r="N125" s="82"/>
      <c r="O125" s="67" t="s">
        <v>127</v>
      </c>
      <c r="P125" s="67" t="s">
        <v>38</v>
      </c>
      <c r="Q125" s="45" t="s">
        <v>128</v>
      </c>
      <c r="R125" s="67" t="s">
        <v>39</v>
      </c>
      <c r="S125" s="45" t="s">
        <v>128</v>
      </c>
      <c r="T125" s="67" t="s">
        <v>40</v>
      </c>
      <c r="U125" s="45" t="s">
        <v>128</v>
      </c>
    </row>
    <row r="126" spans="1:21" x14ac:dyDescent="0.25">
      <c r="A126" s="95" t="s">
        <v>117</v>
      </c>
      <c r="B126" s="96"/>
      <c r="C126" s="29" t="s">
        <v>112</v>
      </c>
      <c r="D126" s="29" t="s">
        <v>111</v>
      </c>
      <c r="E126" s="103" t="s">
        <v>33</v>
      </c>
      <c r="F126" s="79" t="s">
        <v>34</v>
      </c>
      <c r="G126" s="79"/>
      <c r="H126" s="79"/>
      <c r="I126" s="79"/>
      <c r="J126" s="79"/>
      <c r="K126" s="79"/>
      <c r="L126" s="79"/>
      <c r="M126" s="79"/>
      <c r="N126" s="79"/>
      <c r="O126" s="24" t="s">
        <v>35</v>
      </c>
      <c r="P126" s="24" t="s">
        <v>35</v>
      </c>
      <c r="Q126" s="35"/>
      <c r="R126" s="24" t="s">
        <v>35</v>
      </c>
      <c r="S126" s="36"/>
      <c r="T126" s="7" t="s">
        <v>35</v>
      </c>
      <c r="U126" s="36"/>
    </row>
    <row r="127" spans="1:21" s="130" customFormat="1" ht="35.25" customHeight="1" x14ac:dyDescent="0.25">
      <c r="A127" s="121"/>
      <c r="B127" s="122"/>
      <c r="C127" s="123"/>
      <c r="D127" s="123"/>
      <c r="E127" s="124"/>
      <c r="F127" s="184"/>
      <c r="G127" s="185"/>
      <c r="H127" s="185"/>
      <c r="I127" s="185"/>
      <c r="J127" s="185"/>
      <c r="K127" s="185"/>
      <c r="L127" s="185"/>
      <c r="M127" s="185"/>
      <c r="N127" s="186"/>
      <c r="O127" s="126"/>
      <c r="P127" s="126"/>
      <c r="Q127" s="127"/>
      <c r="R127" s="126"/>
      <c r="S127" s="129"/>
      <c r="T127" s="128"/>
      <c r="U127" s="129"/>
    </row>
    <row r="128" spans="1:21" s="130" customFormat="1" ht="35.25" customHeight="1" x14ac:dyDescent="0.25">
      <c r="A128" s="121"/>
      <c r="B128" s="122"/>
      <c r="C128" s="123"/>
      <c r="D128" s="123"/>
      <c r="E128" s="124"/>
      <c r="F128" s="184"/>
      <c r="G128" s="185"/>
      <c r="H128" s="185"/>
      <c r="I128" s="185"/>
      <c r="J128" s="185"/>
      <c r="K128" s="185"/>
      <c r="L128" s="185"/>
      <c r="M128" s="185"/>
      <c r="N128" s="186"/>
      <c r="O128" s="126"/>
      <c r="P128" s="126"/>
      <c r="Q128" s="127"/>
      <c r="R128" s="126"/>
      <c r="S128" s="129"/>
      <c r="T128" s="128"/>
      <c r="U128" s="129"/>
    </row>
    <row r="129" spans="1:21" s="130" customFormat="1" ht="35.25" customHeight="1" x14ac:dyDescent="0.25">
      <c r="A129" s="121"/>
      <c r="B129" s="122"/>
      <c r="C129" s="123"/>
      <c r="D129" s="123"/>
      <c r="E129" s="124"/>
      <c r="F129" s="184"/>
      <c r="G129" s="185"/>
      <c r="H129" s="185"/>
      <c r="I129" s="185"/>
      <c r="J129" s="185"/>
      <c r="K129" s="185"/>
      <c r="L129" s="185"/>
      <c r="M129" s="185"/>
      <c r="N129" s="186"/>
      <c r="O129" s="126"/>
      <c r="P129" s="126"/>
      <c r="Q129" s="127"/>
      <c r="R129" s="126"/>
      <c r="S129" s="129"/>
      <c r="T129" s="128"/>
      <c r="U129" s="129"/>
    </row>
    <row r="130" spans="1:21" s="130" customFormat="1" ht="35.25" customHeight="1" x14ac:dyDescent="0.25">
      <c r="A130" s="121"/>
      <c r="B130" s="122"/>
      <c r="C130" s="123"/>
      <c r="D130" s="123"/>
      <c r="E130" s="124"/>
      <c r="F130" s="184"/>
      <c r="G130" s="185"/>
      <c r="H130" s="185"/>
      <c r="I130" s="185"/>
      <c r="J130" s="185"/>
      <c r="K130" s="185"/>
      <c r="L130" s="185"/>
      <c r="M130" s="185"/>
      <c r="N130" s="186"/>
      <c r="O130" s="126"/>
      <c r="P130" s="126"/>
      <c r="Q130" s="127"/>
      <c r="R130" s="126"/>
      <c r="S130" s="129"/>
      <c r="T130" s="128"/>
      <c r="U130" s="129"/>
    </row>
    <row r="131" spans="1:21" s="130" customFormat="1" ht="35.25" customHeight="1" x14ac:dyDescent="0.25">
      <c r="A131" s="121"/>
      <c r="B131" s="122"/>
      <c r="C131" s="123"/>
      <c r="D131" s="123"/>
      <c r="E131" s="124"/>
      <c r="F131" s="184"/>
      <c r="G131" s="185"/>
      <c r="H131" s="185"/>
      <c r="I131" s="185"/>
      <c r="J131" s="185"/>
      <c r="K131" s="185"/>
      <c r="L131" s="185"/>
      <c r="M131" s="185"/>
      <c r="N131" s="186"/>
      <c r="O131" s="126"/>
      <c r="P131" s="126"/>
      <c r="Q131" s="127"/>
      <c r="R131" s="126"/>
      <c r="S131" s="129"/>
      <c r="T131" s="128"/>
      <c r="U131" s="129"/>
    </row>
    <row r="132" spans="1:21" s="130" customFormat="1" ht="35.25" customHeight="1" x14ac:dyDescent="0.25">
      <c r="A132" s="121"/>
      <c r="B132" s="122"/>
      <c r="C132" s="123"/>
      <c r="D132" s="123"/>
      <c r="E132" s="124"/>
      <c r="F132" s="184"/>
      <c r="G132" s="185"/>
      <c r="H132" s="185"/>
      <c r="I132" s="185"/>
      <c r="J132" s="185"/>
      <c r="K132" s="185"/>
      <c r="L132" s="185"/>
      <c r="M132" s="185"/>
      <c r="N132" s="186"/>
      <c r="O132" s="126"/>
      <c r="P132" s="126"/>
      <c r="Q132" s="127"/>
      <c r="R132" s="126"/>
      <c r="S132" s="129"/>
      <c r="T132" s="128"/>
      <c r="U132" s="129"/>
    </row>
    <row r="133" spans="1:21" s="130" customFormat="1" ht="35.25" customHeight="1" x14ac:dyDescent="0.25">
      <c r="A133" s="121"/>
      <c r="B133" s="122"/>
      <c r="C133" s="123"/>
      <c r="D133" s="123"/>
      <c r="E133" s="124"/>
      <c r="F133" s="184"/>
      <c r="G133" s="185"/>
      <c r="H133" s="185"/>
      <c r="I133" s="185"/>
      <c r="J133" s="185"/>
      <c r="K133" s="185"/>
      <c r="L133" s="185"/>
      <c r="M133" s="185"/>
      <c r="N133" s="186"/>
      <c r="O133" s="126"/>
      <c r="P133" s="126"/>
      <c r="Q133" s="127"/>
      <c r="R133" s="126"/>
      <c r="S133" s="129"/>
      <c r="T133" s="128"/>
      <c r="U133" s="129"/>
    </row>
    <row r="134" spans="1:21" s="130" customFormat="1" ht="35.25" customHeight="1" x14ac:dyDescent="0.25">
      <c r="A134" s="121"/>
      <c r="B134" s="122"/>
      <c r="C134" s="123"/>
      <c r="D134" s="123"/>
      <c r="E134" s="124"/>
      <c r="F134" s="184"/>
      <c r="G134" s="185"/>
      <c r="H134" s="185"/>
      <c r="I134" s="185"/>
      <c r="J134" s="185"/>
      <c r="K134" s="185"/>
      <c r="L134" s="185"/>
      <c r="M134" s="185"/>
      <c r="N134" s="186"/>
      <c r="O134" s="126"/>
      <c r="P134" s="126"/>
      <c r="Q134" s="127"/>
      <c r="R134" s="126"/>
      <c r="S134" s="129"/>
      <c r="T134" s="128"/>
      <c r="U134" s="129"/>
    </row>
    <row r="135" spans="1:21" s="130" customFormat="1" ht="35.25" customHeight="1" x14ac:dyDescent="0.25">
      <c r="A135" s="121"/>
      <c r="B135" s="122"/>
      <c r="C135" s="123"/>
      <c r="D135" s="123"/>
      <c r="E135" s="124"/>
      <c r="F135" s="184"/>
      <c r="G135" s="185"/>
      <c r="H135" s="185"/>
      <c r="I135" s="185"/>
      <c r="J135" s="185"/>
      <c r="K135" s="185"/>
      <c r="L135" s="185"/>
      <c r="M135" s="185"/>
      <c r="N135" s="186"/>
      <c r="O135" s="126"/>
      <c r="P135" s="126"/>
      <c r="Q135" s="127"/>
      <c r="R135" s="126"/>
      <c r="S135" s="129"/>
      <c r="T135" s="128"/>
      <c r="U135" s="129"/>
    </row>
    <row r="136" spans="1:21" s="1" customFormat="1" x14ac:dyDescent="0.25">
      <c r="L136" s="84" t="s">
        <v>142</v>
      </c>
      <c r="M136" s="84"/>
      <c r="N136" s="84"/>
      <c r="O136" s="47">
        <f>SUM(O127:O135)</f>
        <v>0</v>
      </c>
      <c r="P136" s="47">
        <f t="shared" ref="P136:T136" si="1">SUM(P127:P135)</f>
        <v>0</v>
      </c>
      <c r="Q136" s="47"/>
      <c r="R136" s="47">
        <f t="shared" si="1"/>
        <v>0</v>
      </c>
      <c r="S136" s="47"/>
      <c r="T136" s="48">
        <f t="shared" si="1"/>
        <v>0</v>
      </c>
      <c r="U136" s="47"/>
    </row>
    <row r="137" spans="1:21" s="1" customFormat="1" x14ac:dyDescent="0.25">
      <c r="N137" s="50"/>
      <c r="O137" s="47"/>
      <c r="P137" s="47"/>
      <c r="Q137" s="28"/>
      <c r="R137" s="47"/>
      <c r="S137" s="28"/>
      <c r="T137" s="48"/>
      <c r="U137" s="28"/>
    </row>
    <row r="138" spans="1:21" s="1" customFormat="1" ht="15.75" thickBot="1" x14ac:dyDescent="0.3">
      <c r="N138" s="50"/>
      <c r="O138" s="47"/>
      <c r="P138" s="47"/>
      <c r="Q138" s="28"/>
      <c r="R138" s="47"/>
      <c r="S138" s="28"/>
      <c r="T138" s="48"/>
      <c r="U138" s="28"/>
    </row>
    <row r="139" spans="1:21" s="1" customFormat="1" ht="21.75" thickBot="1" x14ac:dyDescent="0.4">
      <c r="E139" s="187" t="s">
        <v>145</v>
      </c>
      <c r="F139" s="188"/>
      <c r="G139" s="188"/>
      <c r="H139" s="188"/>
      <c r="I139" s="188"/>
      <c r="J139" s="188"/>
      <c r="K139" s="188"/>
      <c r="L139" s="188"/>
      <c r="M139" s="188"/>
      <c r="N139" s="189"/>
      <c r="O139" s="63">
        <f>SUM(O123,O105,O136,O90,O73,O61)</f>
        <v>31715</v>
      </c>
      <c r="P139" s="63">
        <f>SUM(P123,P105,P136,P90,P73,P61)</f>
        <v>31715</v>
      </c>
      <c r="Q139" s="47"/>
      <c r="R139" s="63">
        <f>SUM(R123,R105,R136,R90,R73,R61)</f>
        <v>0</v>
      </c>
      <c r="S139" s="47"/>
      <c r="T139" s="118">
        <f>SUM(T123,T105,T136,T90,T73,T61)</f>
        <v>0</v>
      </c>
      <c r="U139" s="47"/>
    </row>
    <row r="140" spans="1:21" s="60" customFormat="1" ht="15.75" customHeight="1" x14ac:dyDescent="0.35">
      <c r="G140" s="61"/>
      <c r="H140" s="61"/>
      <c r="I140" s="61"/>
      <c r="J140" s="61"/>
      <c r="K140" s="61"/>
      <c r="L140" s="61"/>
      <c r="M140" s="61"/>
      <c r="N140" s="61"/>
      <c r="O140" s="62"/>
      <c r="P140" s="62"/>
      <c r="Q140" s="62"/>
      <c r="R140" s="62"/>
      <c r="S140" s="62"/>
      <c r="T140" s="119"/>
      <c r="U140" s="62"/>
    </row>
    <row r="142" spans="1:21" ht="37.5" customHeight="1" x14ac:dyDescent="0.3">
      <c r="A142" s="97" t="s">
        <v>36</v>
      </c>
      <c r="B142" s="98"/>
      <c r="C142" s="98"/>
      <c r="D142" s="68"/>
      <c r="E142" s="69"/>
      <c r="F142" s="69"/>
      <c r="G142" s="69"/>
      <c r="H142" s="69"/>
      <c r="I142" s="69"/>
      <c r="J142" s="69"/>
      <c r="K142" s="69"/>
      <c r="L142" s="69"/>
      <c r="M142" s="69"/>
      <c r="N142" s="70"/>
      <c r="O142" s="43" t="s">
        <v>127</v>
      </c>
      <c r="P142" s="43" t="s">
        <v>38</v>
      </c>
      <c r="Q142" s="44" t="s">
        <v>128</v>
      </c>
      <c r="R142" s="43" t="s">
        <v>39</v>
      </c>
      <c r="S142" s="44" t="s">
        <v>128</v>
      </c>
      <c r="T142" s="43" t="s">
        <v>40</v>
      </c>
      <c r="U142" s="44" t="s">
        <v>128</v>
      </c>
    </row>
    <row r="143" spans="1:21" x14ac:dyDescent="0.25">
      <c r="A143" s="95" t="s">
        <v>117</v>
      </c>
      <c r="B143" s="96"/>
      <c r="C143" s="29" t="s">
        <v>112</v>
      </c>
      <c r="D143" s="29" t="s">
        <v>111</v>
      </c>
      <c r="E143" s="103" t="s">
        <v>33</v>
      </c>
      <c r="F143" s="79" t="s">
        <v>34</v>
      </c>
      <c r="G143" s="79"/>
      <c r="H143" s="79"/>
      <c r="I143" s="79"/>
      <c r="J143" s="79"/>
      <c r="K143" s="79"/>
      <c r="L143" s="79"/>
      <c r="M143" s="79"/>
      <c r="N143" s="79"/>
      <c r="O143" s="24" t="s">
        <v>35</v>
      </c>
      <c r="P143" s="24" t="s">
        <v>35</v>
      </c>
      <c r="Q143" s="35"/>
      <c r="R143" s="24" t="s">
        <v>35</v>
      </c>
      <c r="S143" s="36"/>
      <c r="T143" s="7" t="s">
        <v>35</v>
      </c>
      <c r="U143" s="36"/>
    </row>
    <row r="144" spans="1:21" s="130" customFormat="1" ht="37.5" customHeight="1" x14ac:dyDescent="0.25">
      <c r="A144" s="121"/>
      <c r="B144" s="122"/>
      <c r="C144" s="123"/>
      <c r="D144" s="123"/>
      <c r="E144" s="132" t="s">
        <v>70</v>
      </c>
      <c r="F144" s="180"/>
      <c r="G144" s="181"/>
      <c r="H144" s="181"/>
      <c r="I144" s="181"/>
      <c r="J144" s="181"/>
      <c r="K144" s="181"/>
      <c r="L144" s="181"/>
      <c r="M144" s="181"/>
      <c r="N144" s="182"/>
      <c r="O144" s="126"/>
      <c r="P144" s="126"/>
      <c r="Q144" s="127"/>
      <c r="R144" s="126"/>
      <c r="S144" s="129"/>
      <c r="T144" s="128"/>
      <c r="U144" s="129"/>
    </row>
    <row r="145" spans="1:21" s="130" customFormat="1" ht="37.5" customHeight="1" x14ac:dyDescent="0.25">
      <c r="A145" s="121"/>
      <c r="B145" s="122"/>
      <c r="C145" s="123"/>
      <c r="D145" s="123"/>
      <c r="E145" s="132" t="s">
        <v>70</v>
      </c>
      <c r="F145" s="180"/>
      <c r="G145" s="181"/>
      <c r="H145" s="181"/>
      <c r="I145" s="181"/>
      <c r="J145" s="181"/>
      <c r="K145" s="181"/>
      <c r="L145" s="181"/>
      <c r="M145" s="181"/>
      <c r="N145" s="182"/>
      <c r="O145" s="126"/>
      <c r="P145" s="126"/>
      <c r="Q145" s="127"/>
      <c r="R145" s="126"/>
      <c r="S145" s="142"/>
      <c r="T145" s="128"/>
      <c r="U145" s="142"/>
    </row>
    <row r="146" spans="1:21" s="130" customFormat="1" ht="37.5" customHeight="1" x14ac:dyDescent="0.25">
      <c r="A146" s="121"/>
      <c r="B146" s="122"/>
      <c r="C146" s="123"/>
      <c r="D146" s="123"/>
      <c r="E146" s="132" t="s">
        <v>70</v>
      </c>
      <c r="F146" s="180"/>
      <c r="G146" s="181"/>
      <c r="H146" s="181"/>
      <c r="I146" s="181"/>
      <c r="J146" s="181"/>
      <c r="K146" s="181"/>
      <c r="L146" s="181"/>
      <c r="M146" s="181"/>
      <c r="N146" s="182"/>
      <c r="O146" s="126"/>
      <c r="P146" s="126"/>
      <c r="Q146" s="127"/>
      <c r="R146" s="126"/>
      <c r="S146" s="129"/>
      <c r="T146" s="128"/>
      <c r="U146" s="129"/>
    </row>
    <row r="147" spans="1:21" s="130" customFormat="1" ht="37.5" customHeight="1" x14ac:dyDescent="0.25">
      <c r="A147" s="121"/>
      <c r="B147" s="122"/>
      <c r="C147" s="123"/>
      <c r="D147" s="123"/>
      <c r="E147" s="132" t="s">
        <v>70</v>
      </c>
      <c r="F147" s="180"/>
      <c r="G147" s="181"/>
      <c r="H147" s="181"/>
      <c r="I147" s="181"/>
      <c r="J147" s="181"/>
      <c r="K147" s="181"/>
      <c r="L147" s="181"/>
      <c r="M147" s="181"/>
      <c r="N147" s="182"/>
      <c r="O147" s="126"/>
      <c r="P147" s="126"/>
      <c r="Q147" s="127"/>
      <c r="R147" s="126"/>
      <c r="S147" s="129"/>
      <c r="T147" s="128"/>
      <c r="U147" s="129"/>
    </row>
    <row r="148" spans="1:21" s="130" customFormat="1" ht="37.5" customHeight="1" x14ac:dyDescent="0.25">
      <c r="A148" s="121"/>
      <c r="B148" s="122"/>
      <c r="C148" s="123"/>
      <c r="D148" s="123"/>
      <c r="E148" s="132" t="s">
        <v>70</v>
      </c>
      <c r="F148" s="180"/>
      <c r="G148" s="181"/>
      <c r="H148" s="181"/>
      <c r="I148" s="181"/>
      <c r="J148" s="181"/>
      <c r="K148" s="181"/>
      <c r="L148" s="181"/>
      <c r="M148" s="181"/>
      <c r="N148" s="182"/>
      <c r="O148" s="126"/>
      <c r="P148" s="126"/>
      <c r="Q148" s="127"/>
      <c r="R148" s="126"/>
      <c r="S148" s="129"/>
      <c r="T148" s="128"/>
      <c r="U148" s="129"/>
    </row>
    <row r="149" spans="1:21" s="130" customFormat="1" ht="37.5" customHeight="1" x14ac:dyDescent="0.25">
      <c r="A149" s="121"/>
      <c r="B149" s="122"/>
      <c r="C149" s="123"/>
      <c r="D149" s="123"/>
      <c r="E149" s="132" t="s">
        <v>70</v>
      </c>
      <c r="F149" s="180"/>
      <c r="G149" s="181"/>
      <c r="H149" s="181"/>
      <c r="I149" s="181"/>
      <c r="J149" s="181"/>
      <c r="K149" s="181"/>
      <c r="L149" s="181"/>
      <c r="M149" s="181"/>
      <c r="N149" s="182"/>
      <c r="O149" s="126"/>
      <c r="P149" s="126"/>
      <c r="Q149" s="127"/>
      <c r="R149" s="126"/>
      <c r="S149" s="129"/>
      <c r="T149" s="128"/>
      <c r="U149" s="129"/>
    </row>
    <row r="150" spans="1:21" s="130" customFormat="1" ht="37.5" customHeight="1" x14ac:dyDescent="0.25">
      <c r="A150" s="121"/>
      <c r="B150" s="122"/>
      <c r="C150" s="123"/>
      <c r="D150" s="123"/>
      <c r="E150" s="132" t="s">
        <v>70</v>
      </c>
      <c r="F150" s="180"/>
      <c r="G150" s="181"/>
      <c r="H150" s="181"/>
      <c r="I150" s="181"/>
      <c r="J150" s="181"/>
      <c r="K150" s="181"/>
      <c r="L150" s="181"/>
      <c r="M150" s="181"/>
      <c r="N150" s="182"/>
      <c r="O150" s="126"/>
      <c r="P150" s="126"/>
      <c r="Q150" s="127"/>
      <c r="R150" s="126"/>
      <c r="S150" s="129"/>
      <c r="T150" s="128"/>
      <c r="U150" s="129"/>
    </row>
    <row r="151" spans="1:21" s="130" customFormat="1" ht="37.5" customHeight="1" x14ac:dyDescent="0.25">
      <c r="A151" s="121"/>
      <c r="B151" s="122"/>
      <c r="C151" s="123"/>
      <c r="D151" s="123"/>
      <c r="E151" s="132" t="s">
        <v>70</v>
      </c>
      <c r="F151" s="180"/>
      <c r="G151" s="181"/>
      <c r="H151" s="181"/>
      <c r="I151" s="181"/>
      <c r="J151" s="181"/>
      <c r="K151" s="181"/>
      <c r="L151" s="181"/>
      <c r="M151" s="181"/>
      <c r="N151" s="182"/>
      <c r="O151" s="126"/>
      <c r="P151" s="126"/>
      <c r="Q151" s="127"/>
      <c r="R151" s="126"/>
      <c r="S151" s="129"/>
      <c r="T151" s="128"/>
      <c r="U151" s="129"/>
    </row>
    <row r="152" spans="1:21" s="130" customFormat="1" ht="37.5" customHeight="1" x14ac:dyDescent="0.25">
      <c r="A152" s="121"/>
      <c r="B152" s="122"/>
      <c r="C152" s="123"/>
      <c r="D152" s="123"/>
      <c r="E152" s="132" t="s">
        <v>70</v>
      </c>
      <c r="F152" s="180"/>
      <c r="G152" s="181"/>
      <c r="H152" s="181"/>
      <c r="I152" s="181"/>
      <c r="J152" s="181"/>
      <c r="K152" s="181"/>
      <c r="L152" s="181"/>
      <c r="M152" s="181"/>
      <c r="N152" s="182"/>
      <c r="O152" s="126"/>
      <c r="P152" s="126"/>
      <c r="Q152" s="127"/>
      <c r="R152" s="126"/>
      <c r="S152" s="129"/>
      <c r="T152" s="128"/>
      <c r="U152" s="129"/>
    </row>
    <row r="153" spans="1:21" s="130" customFormat="1" ht="37.5" customHeight="1" x14ac:dyDescent="0.25">
      <c r="A153" s="121"/>
      <c r="B153" s="122"/>
      <c r="C153" s="123"/>
      <c r="D153" s="123"/>
      <c r="E153" s="132" t="s">
        <v>70</v>
      </c>
      <c r="F153" s="180"/>
      <c r="G153" s="181"/>
      <c r="H153" s="181"/>
      <c r="I153" s="181"/>
      <c r="J153" s="181"/>
      <c r="K153" s="181"/>
      <c r="L153" s="181"/>
      <c r="M153" s="181"/>
      <c r="N153" s="182"/>
      <c r="O153" s="126"/>
      <c r="P153" s="126"/>
      <c r="Q153" s="127"/>
      <c r="R153" s="126"/>
      <c r="S153" s="129"/>
      <c r="T153" s="128"/>
      <c r="U153" s="129"/>
    </row>
    <row r="154" spans="1:21" s="130" customFormat="1" ht="37.5" customHeight="1" x14ac:dyDescent="0.25">
      <c r="A154" s="121"/>
      <c r="B154" s="122"/>
      <c r="C154" s="123"/>
      <c r="D154" s="123"/>
      <c r="E154" s="132" t="s">
        <v>70</v>
      </c>
      <c r="F154" s="180"/>
      <c r="G154" s="181"/>
      <c r="H154" s="181"/>
      <c r="I154" s="181"/>
      <c r="J154" s="181"/>
      <c r="K154" s="181"/>
      <c r="L154" s="181"/>
      <c r="M154" s="181"/>
      <c r="N154" s="182"/>
      <c r="O154" s="126"/>
      <c r="P154" s="126"/>
      <c r="Q154" s="127"/>
      <c r="R154" s="126"/>
      <c r="S154" s="129"/>
      <c r="T154" s="128"/>
      <c r="U154" s="129"/>
    </row>
    <row r="155" spans="1:21" s="1" customFormat="1" ht="15.75" x14ac:dyDescent="0.25">
      <c r="L155" s="83" t="s">
        <v>116</v>
      </c>
      <c r="M155" s="83"/>
      <c r="N155" s="83"/>
      <c r="O155" s="47">
        <f>SUM(O144:O154)</f>
        <v>0</v>
      </c>
      <c r="P155" s="47">
        <f>SUM(P144:P154)</f>
        <v>0</v>
      </c>
      <c r="Q155" s="28"/>
      <c r="R155" s="47">
        <f>SUM(R144:R154)</f>
        <v>0</v>
      </c>
      <c r="S155" s="28"/>
      <c r="T155" s="48">
        <f>SUM(T144:T154)</f>
        <v>0</v>
      </c>
      <c r="U155" s="28"/>
    </row>
    <row r="158" spans="1:21" ht="15.75" thickBot="1" x14ac:dyDescent="0.3"/>
    <row r="159" spans="1:21" s="1" customFormat="1" ht="21.75" thickBot="1" x14ac:dyDescent="0.4">
      <c r="G159" s="106"/>
      <c r="H159" s="187" t="s">
        <v>144</v>
      </c>
      <c r="I159" s="188"/>
      <c r="J159" s="188"/>
      <c r="K159" s="188"/>
      <c r="L159" s="188"/>
      <c r="M159" s="188"/>
      <c r="N159" s="189"/>
      <c r="O159" s="143">
        <v>0</v>
      </c>
      <c r="P159" s="143">
        <v>0</v>
      </c>
      <c r="Q159" s="143"/>
      <c r="R159" s="143">
        <v>0</v>
      </c>
      <c r="S159" s="143"/>
      <c r="T159" s="144">
        <v>0</v>
      </c>
      <c r="U159" s="47"/>
    </row>
    <row r="161" spans="5:21" ht="15.75" thickBot="1" x14ac:dyDescent="0.3"/>
    <row r="162" spans="5:21" s="64" customFormat="1" ht="24" thickBot="1" x14ac:dyDescent="0.4">
      <c r="E162" s="190" t="s">
        <v>146</v>
      </c>
      <c r="F162" s="191"/>
      <c r="G162" s="191"/>
      <c r="H162" s="191"/>
      <c r="I162" s="191"/>
      <c r="J162" s="191"/>
      <c r="K162" s="191"/>
      <c r="L162" s="191"/>
      <c r="M162" s="191"/>
      <c r="N162" s="192"/>
      <c r="O162" s="66">
        <f>SUM(O159,O155,O139)</f>
        <v>31715</v>
      </c>
      <c r="P162" s="66">
        <f t="shared" ref="P162:T162" si="2">SUM(P159,P155,P139)</f>
        <v>31715</v>
      </c>
      <c r="Q162" s="66"/>
      <c r="R162" s="66">
        <f t="shared" si="2"/>
        <v>0</v>
      </c>
      <c r="S162" s="66"/>
      <c r="T162" s="120">
        <f t="shared" si="2"/>
        <v>0</v>
      </c>
      <c r="U162" s="65"/>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1">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84:N84"/>
    <mergeCell ref="F85:N85"/>
    <mergeCell ref="F86:N86"/>
    <mergeCell ref="F87:N87"/>
    <mergeCell ref="F88:N88"/>
    <mergeCell ref="F89:N89"/>
    <mergeCell ref="E139:N139"/>
    <mergeCell ref="F135:N135"/>
    <mergeCell ref="F113:N113"/>
    <mergeCell ref="F144:N144"/>
    <mergeCell ref="F145:N145"/>
    <mergeCell ref="F146:N146"/>
    <mergeCell ref="F147:N147"/>
    <mergeCell ref="F148:N148"/>
    <mergeCell ref="F149:N149"/>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14:N114"/>
    <mergeCell ref="F115:N115"/>
    <mergeCell ref="F95:N95"/>
    <mergeCell ref="F96:N96"/>
    <mergeCell ref="F40:N40"/>
    <mergeCell ref="F41:N41"/>
    <mergeCell ref="F42:N42"/>
    <mergeCell ref="F43:N43"/>
    <mergeCell ref="F44:N44"/>
    <mergeCell ref="F45:N45"/>
    <mergeCell ref="F67:N67"/>
    <mergeCell ref="F68:N68"/>
    <mergeCell ref="F69:N69"/>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94:N94"/>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s>
  <dataValidations count="10">
    <dataValidation type="list" allowBlank="1" showInputMessage="1" showErrorMessage="1" sqref="C23:D33 C94:D104 C109:D122 C127:D135 C52:D57 C77:D89 C144:D154 C38:D47 C65:D72">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E144:E154">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type="list" allowBlank="1" showInputMessage="1" showErrorMessage="1" sqref="E127:E135">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2"/>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O26" sqref="O26"/>
    </sheetView>
  </sheetViews>
  <sheetFormatPr defaultRowHeight="15" x14ac:dyDescent="0.25"/>
  <cols>
    <col min="1" max="1" width="3" bestFit="1" customWidth="1"/>
    <col min="2" max="2" width="28.85546875" customWidth="1"/>
    <col min="3" max="3" width="12.42578125" customWidth="1"/>
    <col min="4" max="4" width="6.7109375" customWidth="1"/>
    <col min="5" max="5" width="3" bestFit="1" customWidth="1"/>
    <col min="6" max="6" width="28.140625" customWidth="1"/>
    <col min="7" max="7" width="12.140625" customWidth="1"/>
    <col min="8" max="8" width="6.85546875" customWidth="1"/>
    <col min="9" max="9" width="3" bestFit="1" customWidth="1"/>
    <col min="10" max="10" width="27.42578125" bestFit="1" customWidth="1"/>
    <col min="11" max="11" width="12" customWidth="1"/>
    <col min="12" max="12" width="6.5703125" customWidth="1"/>
    <col min="13" max="13" width="3" bestFit="1" customWidth="1"/>
    <col min="14" max="14" width="27.42578125" bestFit="1" customWidth="1"/>
    <col min="15" max="15" width="12.5703125" customWidth="1"/>
    <col min="16" max="16" width="6.7109375" customWidth="1"/>
    <col min="18" max="18" width="3" bestFit="1" customWidth="1"/>
    <col min="19" max="19" width="27.42578125" bestFit="1" customWidth="1"/>
    <col min="22" max="22" width="27.42578125" bestFit="1" customWidth="1"/>
  </cols>
  <sheetData>
    <row r="1" spans="1:15" ht="18.75" x14ac:dyDescent="0.3">
      <c r="A1" s="207" t="s">
        <v>42</v>
      </c>
      <c r="B1" s="207"/>
      <c r="C1" s="207"/>
      <c r="E1" s="207" t="s">
        <v>38</v>
      </c>
      <c r="F1" s="207"/>
      <c r="G1" s="207"/>
      <c r="I1" s="207" t="s">
        <v>39</v>
      </c>
      <c r="J1" s="207"/>
      <c r="K1" s="207"/>
      <c r="M1" s="207" t="s">
        <v>40</v>
      </c>
      <c r="N1" s="207"/>
      <c r="O1" s="207"/>
    </row>
    <row r="2" spans="1:15" x14ac:dyDescent="0.25">
      <c r="A2" s="171" t="s">
        <v>2</v>
      </c>
      <c r="B2" s="171"/>
      <c r="C2" s="1" t="s">
        <v>0</v>
      </c>
      <c r="E2" s="171" t="s">
        <v>2</v>
      </c>
      <c r="F2" s="171"/>
      <c r="G2" s="1" t="s">
        <v>0</v>
      </c>
      <c r="I2" s="171" t="s">
        <v>2</v>
      </c>
      <c r="J2" s="171"/>
      <c r="K2" s="1" t="s">
        <v>0</v>
      </c>
      <c r="M2" s="171" t="s">
        <v>2</v>
      </c>
      <c r="N2" s="171"/>
      <c r="O2" s="1" t="s">
        <v>0</v>
      </c>
    </row>
    <row r="3" spans="1:15" x14ac:dyDescent="0.25">
      <c r="A3" s="205" t="s">
        <v>5</v>
      </c>
      <c r="B3" s="206"/>
      <c r="C3" s="111"/>
      <c r="E3" s="205" t="s">
        <v>5</v>
      </c>
      <c r="F3" s="206"/>
      <c r="G3" s="111"/>
      <c r="I3" s="205" t="s">
        <v>5</v>
      </c>
      <c r="J3" s="206"/>
      <c r="K3" s="111"/>
      <c r="M3" s="205" t="s">
        <v>5</v>
      </c>
      <c r="N3" s="206"/>
      <c r="O3" s="111"/>
    </row>
    <row r="4" spans="1:15" x14ac:dyDescent="0.25">
      <c r="A4" s="5">
        <v>1</v>
      </c>
      <c r="B4" s="6" t="s">
        <v>1</v>
      </c>
      <c r="C4" s="111">
        <f>SUMIF('Budget Detail &amp; Amendments'!E23:E33, B4, 'Budget Detail &amp; Amendments'!O23:O33)</f>
        <v>27500</v>
      </c>
      <c r="E4" s="5">
        <v>1</v>
      </c>
      <c r="F4" s="6" t="s">
        <v>1</v>
      </c>
      <c r="G4" s="111">
        <f>SUMIF('Budget Detail &amp; Amendments'!E23:E33, 'Budget Roll-Up'!F4, 'Budget Detail &amp; Amendments'!P23:P33)</f>
        <v>23400.5</v>
      </c>
      <c r="I4" s="5">
        <v>1</v>
      </c>
      <c r="J4" s="6" t="s">
        <v>1</v>
      </c>
      <c r="K4" s="111">
        <f>SUMIF('Budget Detail &amp; Amendments'!E23:E33, 'Budget Roll-Up'!J4, 'Budget Detail &amp; Amendments'!R23:R33)</f>
        <v>0</v>
      </c>
      <c r="M4" s="5">
        <v>1</v>
      </c>
      <c r="N4" s="6" t="s">
        <v>1</v>
      </c>
      <c r="O4" s="111">
        <f>SUMIF('Budget Detail &amp; Amendments'!E23:E33, 'Budget Roll-Up'!N4, 'Budget Detail &amp; Amendments'!T23:T33)</f>
        <v>0</v>
      </c>
    </row>
    <row r="5" spans="1:15" x14ac:dyDescent="0.25">
      <c r="A5" s="5">
        <v>2</v>
      </c>
      <c r="B5" s="6" t="s">
        <v>3</v>
      </c>
      <c r="C5" s="111">
        <f>SUMIF('Budget Detail &amp; Amendments'!E23:E33, B5, 'Budget Detail &amp; Amendments'!O23:O33)</f>
        <v>0</v>
      </c>
      <c r="E5" s="5">
        <v>2</v>
      </c>
      <c r="F5" s="6" t="s">
        <v>3</v>
      </c>
      <c r="G5" s="111">
        <f>SUMIF('Budget Detail &amp; Amendments'!E23:E33, 'Budget Roll-Up'!F5, 'Budget Detail &amp; Amendments'!P23:P33)</f>
        <v>0</v>
      </c>
      <c r="I5" s="5">
        <v>2</v>
      </c>
      <c r="J5" s="6" t="s">
        <v>3</v>
      </c>
      <c r="K5" s="111">
        <f>SUMIF('Budget Detail &amp; Amendments'!E23:E33, 'Budget Roll-Up'!J5, 'Budget Detail &amp; Amendments'!R23:R33)</f>
        <v>0</v>
      </c>
      <c r="M5" s="5">
        <v>2</v>
      </c>
      <c r="N5" s="6" t="s">
        <v>3</v>
      </c>
      <c r="O5" s="111">
        <f>SUMIF('Budget Detail &amp; Amendments'!E23:E33, 'Budget Roll-Up'!N5, 'Budget Detail &amp; Amendments'!T23:T33)</f>
        <v>0</v>
      </c>
    </row>
    <row r="6" spans="1:15" x14ac:dyDescent="0.25">
      <c r="A6" s="5">
        <v>3</v>
      </c>
      <c r="B6" s="6" t="s">
        <v>4</v>
      </c>
      <c r="C6" s="111">
        <f>SUM('Budget Detail &amp; Amendments'!O48,'Budget Detail &amp; Amendments'!O58)</f>
        <v>2269</v>
      </c>
      <c r="E6" s="5">
        <v>3</v>
      </c>
      <c r="F6" s="6" t="s">
        <v>4</v>
      </c>
      <c r="G6" s="111">
        <f>SUM('Budget Detail &amp; Amendments'!P48,'Budget Detail &amp; Amendments'!P58)</f>
        <v>6368.5</v>
      </c>
      <c r="I6" s="5">
        <v>3</v>
      </c>
      <c r="J6" s="6" t="s">
        <v>4</v>
      </c>
      <c r="K6" s="111">
        <f>SUM('Budget Detail &amp; Amendments'!R48,'Budget Detail &amp; Amendments'!R58)</f>
        <v>0</v>
      </c>
      <c r="M6" s="5">
        <v>3</v>
      </c>
      <c r="N6" s="6" t="s">
        <v>4</v>
      </c>
      <c r="O6" s="111">
        <f>SUM('Budget Detail &amp; Amendments'!T48,'Budget Detail &amp; Amendments'!T58)</f>
        <v>0</v>
      </c>
    </row>
    <row r="7" spans="1:15" x14ac:dyDescent="0.25">
      <c r="A7" s="7">
        <v>4</v>
      </c>
      <c r="B7" s="8" t="s">
        <v>6</v>
      </c>
      <c r="C7" s="112">
        <f>SUM(C4:C6)</f>
        <v>29769</v>
      </c>
      <c r="E7" s="7">
        <v>4</v>
      </c>
      <c r="F7" s="8" t="s">
        <v>6</v>
      </c>
      <c r="G7" s="112">
        <f>SUM(G4:G6)</f>
        <v>29769</v>
      </c>
      <c r="I7" s="7">
        <v>4</v>
      </c>
      <c r="J7" s="8" t="s">
        <v>6</v>
      </c>
      <c r="K7" s="112">
        <f>SUM(K4:K6)</f>
        <v>0</v>
      </c>
      <c r="M7" s="7">
        <v>4</v>
      </c>
      <c r="N7" s="8" t="s">
        <v>6</v>
      </c>
      <c r="O7" s="112">
        <f>SUM(O4:O6)</f>
        <v>0</v>
      </c>
    </row>
    <row r="8" spans="1:15" x14ac:dyDescent="0.25">
      <c r="G8" s="113"/>
      <c r="K8" s="113"/>
      <c r="O8" s="113"/>
    </row>
    <row r="9" spans="1:15" x14ac:dyDescent="0.25">
      <c r="A9" s="171" t="s">
        <v>7</v>
      </c>
      <c r="B9" s="171"/>
      <c r="E9" s="171" t="s">
        <v>7</v>
      </c>
      <c r="F9" s="171"/>
      <c r="G9" s="113"/>
      <c r="I9" s="171" t="s">
        <v>7</v>
      </c>
      <c r="J9" s="171"/>
      <c r="K9" s="113"/>
      <c r="M9" s="171" t="s">
        <v>7</v>
      </c>
      <c r="N9" s="171"/>
      <c r="O9" s="113"/>
    </row>
    <row r="10" spans="1:15" x14ac:dyDescent="0.25">
      <c r="A10" s="5">
        <v>5</v>
      </c>
      <c r="B10" s="6" t="s">
        <v>8</v>
      </c>
      <c r="C10" s="111">
        <f>SUMIF('Budget Detail &amp; Amendments'!E65:E72, B10, 'Budget Detail &amp; Amendments'!O65:O72)</f>
        <v>0</v>
      </c>
      <c r="E10" s="5">
        <v>5</v>
      </c>
      <c r="F10" s="6" t="s">
        <v>8</v>
      </c>
      <c r="G10" s="111">
        <f>SUMIF('Budget Detail &amp; Amendments'!E65:E72, 'Budget Roll-Up'!F10, 'Budget Detail &amp; Amendments'!P65:P72)</f>
        <v>0</v>
      </c>
      <c r="I10" s="5">
        <v>5</v>
      </c>
      <c r="J10" s="6" t="s">
        <v>8</v>
      </c>
      <c r="K10" s="111">
        <f>SUMIF('Budget Detail &amp; Amendments'!E65:E72, 'Budget Roll-Up'!J10, 'Budget Detail &amp; Amendments'!R65:R72)</f>
        <v>0</v>
      </c>
      <c r="M10" s="5">
        <v>5</v>
      </c>
      <c r="N10" s="6" t="s">
        <v>8</v>
      </c>
      <c r="O10" s="111">
        <f>SUMIF('Budget Detail &amp; Amendments'!E65:E72, 'Budget Roll-Up'!N10, 'Budget Detail &amp; Amendments'!T65:T72)</f>
        <v>0</v>
      </c>
    </row>
    <row r="11" spans="1:15" x14ac:dyDescent="0.25">
      <c r="A11" s="5">
        <v>6</v>
      </c>
      <c r="B11" s="6" t="s">
        <v>9</v>
      </c>
      <c r="C11" s="111"/>
      <c r="E11" s="5">
        <v>6</v>
      </c>
      <c r="F11" s="6" t="s">
        <v>9</v>
      </c>
      <c r="G11" s="111"/>
      <c r="I11" s="5">
        <v>6</v>
      </c>
      <c r="J11" s="6" t="s">
        <v>9</v>
      </c>
      <c r="K11" s="111"/>
      <c r="M11" s="5">
        <v>6</v>
      </c>
      <c r="N11" s="6" t="s">
        <v>9</v>
      </c>
      <c r="O11" s="111"/>
    </row>
    <row r="12" spans="1:15" x14ac:dyDescent="0.25">
      <c r="A12" s="5">
        <v>7</v>
      </c>
      <c r="B12" s="6" t="s">
        <v>10</v>
      </c>
      <c r="C12" s="111">
        <f>SUMIF('Budget Detail &amp; Amendments'!E65:E72, 'Budget Roll-Up'!B12, 'Budget Detail &amp; Amendments'!O65:O72)</f>
        <v>0</v>
      </c>
      <c r="E12" s="5">
        <v>7</v>
      </c>
      <c r="F12" s="6" t="s">
        <v>10</v>
      </c>
      <c r="G12" s="111">
        <f>SUMIF('Budget Detail &amp; Amendments'!E65:E72, 'Budget Roll-Up'!F12, 'Budget Detail &amp; Amendments'!P65:P72)</f>
        <v>0</v>
      </c>
      <c r="I12" s="5">
        <v>7</v>
      </c>
      <c r="J12" s="6" t="s">
        <v>10</v>
      </c>
      <c r="K12" s="111">
        <f>SUMIF('Budget Detail &amp; Amendments'!E65:E72, 'Budget Roll-Up'!J12, 'Budget Detail &amp; Amendments'!R65:R72)</f>
        <v>0</v>
      </c>
      <c r="M12" s="5">
        <v>7</v>
      </c>
      <c r="N12" s="6" t="s">
        <v>10</v>
      </c>
      <c r="O12" s="111">
        <f>SUMIF('Budget Detail &amp; Amendments'!E65:E72, 'Budget Roll-Up'!N12, 'Budget Detail &amp; Amendments'!T65:T72)</f>
        <v>0</v>
      </c>
    </row>
    <row r="13" spans="1:15" x14ac:dyDescent="0.25">
      <c r="A13" s="5">
        <v>8</v>
      </c>
      <c r="B13" s="6" t="s">
        <v>13</v>
      </c>
      <c r="C13" s="111">
        <f>SUMIF('Budget Detail &amp; Amendments'!E77:E89, 'Budget Roll-Up'!B13, 'Budget Detail &amp; Amendments'!O77:O89)</f>
        <v>511</v>
      </c>
      <c r="E13" s="5">
        <v>8</v>
      </c>
      <c r="F13" s="6" t="s">
        <v>13</v>
      </c>
      <c r="G13" s="111">
        <f>SUMIF('Budget Detail &amp; Amendments'!E77:E89, 'Budget Roll-Up'!F13, 'Budget Detail &amp; Amendments'!P77:P89)</f>
        <v>511</v>
      </c>
      <c r="I13" s="5">
        <v>8</v>
      </c>
      <c r="J13" s="6" t="s">
        <v>13</v>
      </c>
      <c r="K13" s="111">
        <f>SUMIF('Budget Detail &amp; Amendments'!E77:E89, 'Budget Roll-Up'!J13, 'Budget Detail &amp; Amendments'!R77:R89)</f>
        <v>0</v>
      </c>
      <c r="M13" s="5">
        <v>8</v>
      </c>
      <c r="N13" s="6" t="s">
        <v>13</v>
      </c>
      <c r="O13" s="111">
        <f>SUMIF('Budget Detail &amp; Amendments'!E77:E89, 'Budget Roll-Up'!N13, 'Budget Detail &amp; Amendments'!T77:T89)</f>
        <v>0</v>
      </c>
    </row>
    <row r="14" spans="1:15" x14ac:dyDescent="0.25">
      <c r="A14" s="5">
        <v>9</v>
      </c>
      <c r="B14" s="6" t="s">
        <v>11</v>
      </c>
      <c r="C14" s="111">
        <f>SUMIF('Budget Detail &amp; Amendments'!E77:E89, 'Budget Roll-Up'!B14, 'Budget Detail &amp; Amendments'!O77:O89)</f>
        <v>1435</v>
      </c>
      <c r="E14" s="5">
        <v>9</v>
      </c>
      <c r="F14" s="6" t="s">
        <v>11</v>
      </c>
      <c r="G14" s="111">
        <f>SUMIF('Budget Detail &amp; Amendments'!E77:E89, 'Budget Roll-Up'!F14, 'Budget Detail &amp; Amendments'!P77:P89)</f>
        <v>1435</v>
      </c>
      <c r="I14" s="5">
        <v>9</v>
      </c>
      <c r="J14" s="6" t="s">
        <v>11</v>
      </c>
      <c r="K14" s="111">
        <f>SUMIF('Budget Detail &amp; Amendments'!E77:E89, 'Budget Roll-Up'!J14, 'Budget Detail &amp; Amendments'!R77:R89)</f>
        <v>0</v>
      </c>
      <c r="M14" s="5">
        <v>9</v>
      </c>
      <c r="N14" s="6" t="s">
        <v>11</v>
      </c>
      <c r="O14" s="111">
        <f>SUMIF('Budget Detail &amp; Amendments'!E77:E89, 'Budget Roll-Up'!N14, 'Budget Detail &amp; Amendments'!T77:T89)</f>
        <v>0</v>
      </c>
    </row>
    <row r="15" spans="1:15" x14ac:dyDescent="0.25">
      <c r="A15" s="5">
        <v>10</v>
      </c>
      <c r="B15" s="6" t="s">
        <v>12</v>
      </c>
      <c r="C15" s="111">
        <f>SUMIF('Budget Detail &amp; Amendments'!E94:E104, 'Budget Roll-Up'!B15, 'Budget Detail &amp; Amendments'!O94:O104)</f>
        <v>0</v>
      </c>
      <c r="E15" s="5">
        <v>10</v>
      </c>
      <c r="F15" s="6" t="s">
        <v>12</v>
      </c>
      <c r="G15" s="111">
        <f>SUMIF('Budget Detail &amp; Amendments'!E94:E104, 'Budget Roll-Up'!F15, 'Budget Detail &amp; Amendments'!P94:P104)</f>
        <v>0</v>
      </c>
      <c r="I15" s="5">
        <v>10</v>
      </c>
      <c r="J15" s="6" t="s">
        <v>12</v>
      </c>
      <c r="K15" s="111">
        <f>SUMIF('Budget Detail &amp; Amendments'!E94:E104, 'Budget Roll-Up'!J15, 'Budget Detail &amp; Amendments'!R94:R104)</f>
        <v>0</v>
      </c>
      <c r="M15" s="5">
        <v>10</v>
      </c>
      <c r="N15" s="6" t="s">
        <v>12</v>
      </c>
      <c r="O15" s="111">
        <f>SUMIF('Budget Detail &amp; Amendments'!E94:E104, 'Budget Roll-Up'!N15, 'Budget Detail &amp; Amendments'!T94:T104)</f>
        <v>0</v>
      </c>
    </row>
    <row r="16" spans="1:15" x14ac:dyDescent="0.25">
      <c r="A16" s="5">
        <v>11</v>
      </c>
      <c r="B16" s="6" t="s">
        <v>14</v>
      </c>
      <c r="C16" s="111">
        <f>SUMIF('Budget Detail &amp; Amendments'!E94:E104, 'Budget Roll-Up'!B16, 'Budget Detail &amp; Amendments'!O94:O104)</f>
        <v>0</v>
      </c>
      <c r="E16" s="5">
        <v>11</v>
      </c>
      <c r="F16" s="6" t="s">
        <v>14</v>
      </c>
      <c r="G16" s="111">
        <f>SUMIF('Budget Detail &amp; Amendments'!E94:E104, 'Budget Roll-Up'!F16, 'Budget Detail &amp; Amendments'!P94:P104)</f>
        <v>0</v>
      </c>
      <c r="I16" s="5">
        <v>11</v>
      </c>
      <c r="J16" s="6" t="s">
        <v>14</v>
      </c>
      <c r="K16" s="111">
        <f>SUMIF('Budget Detail &amp; Amendments'!E94:E104, 'Budget Roll-Up'!J16, 'Budget Detail &amp; Amendments'!R94:R104)</f>
        <v>0</v>
      </c>
      <c r="M16" s="5">
        <v>11</v>
      </c>
      <c r="N16" s="6" t="s">
        <v>14</v>
      </c>
      <c r="O16" s="111">
        <f>SUMIF('Budget Detail &amp; Amendments'!E94:E104, 'Budget Roll-Up'!N16, 'Budget Detail &amp; Amendments'!T94:T104)</f>
        <v>0</v>
      </c>
    </row>
    <row r="17" spans="1:15" x14ac:dyDescent="0.25">
      <c r="A17" s="5">
        <v>12</v>
      </c>
      <c r="B17" s="9" t="s">
        <v>15</v>
      </c>
      <c r="C17" s="111">
        <f>'Budget Detail &amp; Amendments'!O123</f>
        <v>0</v>
      </c>
      <c r="E17" s="5">
        <v>12</v>
      </c>
      <c r="F17" s="9" t="s">
        <v>15</v>
      </c>
      <c r="G17" s="111">
        <f>SUM('Budget Detail &amp; Amendments'!P123)</f>
        <v>0</v>
      </c>
      <c r="I17" s="5">
        <v>12</v>
      </c>
      <c r="J17" s="9" t="s">
        <v>15</v>
      </c>
      <c r="K17" s="111">
        <f>SUM('Budget Detail &amp; Amendments'!R123)</f>
        <v>0</v>
      </c>
      <c r="M17" s="5">
        <v>12</v>
      </c>
      <c r="N17" s="9" t="s">
        <v>15</v>
      </c>
      <c r="O17" s="111">
        <f>SUM('Budget Detail &amp; Amendments'!T123)</f>
        <v>0</v>
      </c>
    </row>
    <row r="18" spans="1:15" x14ac:dyDescent="0.25">
      <c r="A18" s="5">
        <v>13</v>
      </c>
      <c r="B18" s="9" t="s">
        <v>16</v>
      </c>
      <c r="C18" s="111"/>
      <c r="E18" s="5">
        <v>13</v>
      </c>
      <c r="F18" s="9" t="s">
        <v>16</v>
      </c>
      <c r="G18" s="111"/>
      <c r="I18" s="5">
        <v>13</v>
      </c>
      <c r="J18" s="9" t="s">
        <v>16</v>
      </c>
      <c r="K18" s="111"/>
      <c r="M18" s="5">
        <v>13</v>
      </c>
      <c r="N18" s="9" t="s">
        <v>16</v>
      </c>
      <c r="O18" s="111"/>
    </row>
    <row r="19" spans="1:15" x14ac:dyDescent="0.25">
      <c r="A19" s="5">
        <v>14</v>
      </c>
      <c r="B19" s="9" t="s">
        <v>17</v>
      </c>
      <c r="C19" s="111"/>
      <c r="E19" s="5">
        <v>14</v>
      </c>
      <c r="F19" s="9" t="s">
        <v>17</v>
      </c>
      <c r="G19" s="111"/>
      <c r="I19" s="5">
        <v>14</v>
      </c>
      <c r="J19" s="9" t="s">
        <v>17</v>
      </c>
      <c r="K19" s="111"/>
      <c r="M19" s="5">
        <v>14</v>
      </c>
      <c r="N19" s="9" t="s">
        <v>17</v>
      </c>
      <c r="O19" s="111"/>
    </row>
    <row r="20" spans="1:15" x14ac:dyDescent="0.25">
      <c r="A20" s="5">
        <v>15</v>
      </c>
      <c r="B20" s="9" t="s">
        <v>18</v>
      </c>
      <c r="C20" s="111"/>
      <c r="E20" s="5">
        <v>15</v>
      </c>
      <c r="F20" s="9" t="s">
        <v>18</v>
      </c>
      <c r="G20" s="111"/>
      <c r="I20" s="5">
        <v>15</v>
      </c>
      <c r="J20" s="9" t="s">
        <v>18</v>
      </c>
      <c r="K20" s="111"/>
      <c r="M20" s="5">
        <v>15</v>
      </c>
      <c r="N20" s="9" t="s">
        <v>18</v>
      </c>
      <c r="O20" s="111"/>
    </row>
    <row r="21" spans="1:15" x14ac:dyDescent="0.25">
      <c r="A21" s="5">
        <v>16</v>
      </c>
      <c r="B21" s="9" t="s">
        <v>19</v>
      </c>
      <c r="C21" s="111">
        <f>SUMIF('Budget Detail &amp; Amendments'!E127:E135, 'Budget Roll-Up'!B21, 'Budget Detail &amp; Amendments'!O127:O135)</f>
        <v>0</v>
      </c>
      <c r="E21" s="5">
        <v>16</v>
      </c>
      <c r="F21" s="9" t="s">
        <v>19</v>
      </c>
      <c r="G21" s="111">
        <f>SUMIF('Budget Detail &amp; Amendments'!E127:E135, 'Budget Roll-Up'!F21, 'Budget Detail &amp; Amendments'!P127:P135)</f>
        <v>0</v>
      </c>
      <c r="I21" s="5">
        <v>16</v>
      </c>
      <c r="J21" s="9" t="s">
        <v>19</v>
      </c>
      <c r="K21" s="111">
        <f>SUMIF('Budget Detail &amp; Amendments'!E127:E135, 'Budget Roll-Up'!J21, 'Budget Detail &amp; Amendments'!R127:R135)</f>
        <v>0</v>
      </c>
      <c r="M21" s="5">
        <v>16</v>
      </c>
      <c r="N21" s="9" t="s">
        <v>19</v>
      </c>
      <c r="O21" s="111">
        <f>SUMIF('Budget Detail &amp; Amendments'!E127:E135, 'Budget Roll-Up'!N21, 'Budget Detail &amp; Amendments'!T127:T135)</f>
        <v>0</v>
      </c>
    </row>
    <row r="22" spans="1:15" x14ac:dyDescent="0.25">
      <c r="A22" s="5">
        <v>17</v>
      </c>
      <c r="B22" s="9" t="s">
        <v>20</v>
      </c>
      <c r="C22" s="111">
        <f>SUMIF('Budget Detail &amp; Amendments'!E127:E135, 'Budget Roll-Up'!B22, 'Budget Detail &amp; Amendments'!O127:O135)</f>
        <v>0</v>
      </c>
      <c r="E22" s="5">
        <v>17</v>
      </c>
      <c r="F22" s="9" t="s">
        <v>20</v>
      </c>
      <c r="G22" s="111">
        <f>SUMIF('Budget Detail &amp; Amendments'!E127:E135, 'Budget Roll-Up'!F22, 'Budget Detail &amp; Amendments'!P127:P135)</f>
        <v>0</v>
      </c>
      <c r="I22" s="5">
        <v>17</v>
      </c>
      <c r="J22" s="9" t="s">
        <v>20</v>
      </c>
      <c r="K22" s="111">
        <f>SUMIF('Budget Detail &amp; Amendments'!E127:E135, 'Budget Roll-Up'!J22, 'Budget Detail &amp; Amendments'!R127:R135)</f>
        <v>0</v>
      </c>
      <c r="M22" s="5">
        <v>17</v>
      </c>
      <c r="N22" s="9" t="s">
        <v>20</v>
      </c>
      <c r="O22" s="111">
        <f>SUMIF('Budget Detail &amp; Amendments'!E127:E135, 'Budget Roll-Up'!N22, 'Budget Detail &amp; Amendments'!T127:T135)</f>
        <v>0</v>
      </c>
    </row>
    <row r="23" spans="1:15" x14ac:dyDescent="0.25">
      <c r="A23" s="5">
        <v>18</v>
      </c>
      <c r="B23" s="9" t="s">
        <v>21</v>
      </c>
      <c r="C23" s="111">
        <f>SUMIF('Budget Detail &amp; Amendments'!E127:E135, 'Budget Roll-Up'!B23, 'Budget Detail &amp; Amendments'!O127:O135)</f>
        <v>0</v>
      </c>
      <c r="E23" s="5">
        <v>18</v>
      </c>
      <c r="F23" s="9" t="s">
        <v>21</v>
      </c>
      <c r="G23" s="111">
        <f>SUMIF('Budget Detail &amp; Amendments'!E127:E135, 'Budget Roll-Up'!F23, 'Budget Detail &amp; Amendments'!P127:P135)</f>
        <v>0</v>
      </c>
      <c r="I23" s="5">
        <v>18</v>
      </c>
      <c r="J23" s="9" t="s">
        <v>21</v>
      </c>
      <c r="K23" s="111">
        <f>SUMIF('Budget Detail &amp; Amendments'!E127:E135, 'Budget Roll-Up'!J23, 'Budget Detail &amp; Amendments'!R127:R135)</f>
        <v>0</v>
      </c>
      <c r="M23" s="5">
        <v>18</v>
      </c>
      <c r="N23" s="9" t="s">
        <v>21</v>
      </c>
      <c r="O23" s="111">
        <f>SUMIF('Budget Detail &amp; Amendments'!E127:E135, 'Budget Roll-Up'!N23, 'Budget Detail &amp; Amendments'!T127:T135)</f>
        <v>0</v>
      </c>
    </row>
    <row r="24" spans="1:15" x14ac:dyDescent="0.25">
      <c r="A24" s="7">
        <v>19</v>
      </c>
      <c r="B24" s="8" t="s">
        <v>22</v>
      </c>
      <c r="C24" s="111">
        <f>SUM(C10:C23)</f>
        <v>1946</v>
      </c>
      <c r="E24" s="7">
        <v>19</v>
      </c>
      <c r="F24" s="8" t="s">
        <v>22</v>
      </c>
      <c r="G24" s="111">
        <f>SUM(G10:G23)</f>
        <v>1946</v>
      </c>
      <c r="I24" s="7">
        <v>19</v>
      </c>
      <c r="J24" s="8" t="s">
        <v>22</v>
      </c>
      <c r="K24" s="111">
        <f>SUM(K10:K23)</f>
        <v>0</v>
      </c>
      <c r="M24" s="7">
        <v>19</v>
      </c>
      <c r="N24" s="8" t="s">
        <v>22</v>
      </c>
      <c r="O24" s="111">
        <f>SUM(O10:O23)</f>
        <v>0</v>
      </c>
    </row>
    <row r="25" spans="1:15" x14ac:dyDescent="0.25">
      <c r="C25" s="113"/>
      <c r="G25" s="113"/>
      <c r="K25" s="113"/>
      <c r="O25" s="113"/>
    </row>
    <row r="26" spans="1:15" x14ac:dyDescent="0.25">
      <c r="A26" s="10">
        <v>20</v>
      </c>
      <c r="B26" s="8" t="s">
        <v>23</v>
      </c>
      <c r="C26" s="111">
        <f>'Budget Detail &amp; Amendments'!O159</f>
        <v>0</v>
      </c>
      <c r="E26" s="10">
        <v>20</v>
      </c>
      <c r="F26" s="8" t="s">
        <v>23</v>
      </c>
      <c r="G26" s="111">
        <f>'Budget Detail &amp; Amendments'!P159</f>
        <v>0</v>
      </c>
      <c r="I26" s="10">
        <v>20</v>
      </c>
      <c r="J26" s="8" t="s">
        <v>23</v>
      </c>
      <c r="K26" s="111">
        <f>SUM('Budget Detail &amp; Amendments'!R159)</f>
        <v>0</v>
      </c>
      <c r="M26" s="10">
        <v>20</v>
      </c>
      <c r="N26" s="8" t="s">
        <v>23</v>
      </c>
      <c r="O26" s="111">
        <f>SUM('Budget Detail &amp; Amendments'!T159)</f>
        <v>0</v>
      </c>
    </row>
    <row r="27" spans="1:15" x14ac:dyDescent="0.25">
      <c r="A27" s="1"/>
      <c r="B27" s="1"/>
      <c r="C27" s="113"/>
      <c r="E27" s="1"/>
      <c r="F27" s="1"/>
      <c r="G27" s="113"/>
      <c r="I27" s="1"/>
      <c r="J27" s="1"/>
      <c r="K27" s="113"/>
      <c r="M27" s="1"/>
      <c r="N27" s="1"/>
      <c r="O27" s="113"/>
    </row>
    <row r="28" spans="1:15" x14ac:dyDescent="0.25">
      <c r="A28" s="7">
        <v>21</v>
      </c>
      <c r="B28" s="8" t="s">
        <v>24</v>
      </c>
      <c r="C28" s="111">
        <f>'Budget Detail &amp; Amendments'!O155</f>
        <v>0</v>
      </c>
      <c r="E28" s="7">
        <v>21</v>
      </c>
      <c r="F28" s="8" t="s">
        <v>24</v>
      </c>
      <c r="G28" s="111">
        <f>SUM('Budget Detail &amp; Amendments'!P155)</f>
        <v>0</v>
      </c>
      <c r="I28" s="7">
        <v>21</v>
      </c>
      <c r="J28" s="8" t="s">
        <v>24</v>
      </c>
      <c r="K28" s="111">
        <f>SUM('Budget Detail &amp; Amendments'!R155)</f>
        <v>0</v>
      </c>
      <c r="M28" s="7">
        <v>21</v>
      </c>
      <c r="N28" s="8" t="s">
        <v>24</v>
      </c>
      <c r="O28" s="111">
        <f>SUM('Budget Detail &amp; Amendments'!T155)</f>
        <v>0</v>
      </c>
    </row>
    <row r="29" spans="1:15" x14ac:dyDescent="0.25">
      <c r="A29" s="2"/>
      <c r="B29" s="1"/>
      <c r="C29" s="113"/>
      <c r="E29" s="2"/>
      <c r="F29" s="1"/>
      <c r="G29" s="113"/>
      <c r="I29" s="2"/>
      <c r="J29" s="1"/>
      <c r="K29" s="113"/>
      <c r="M29" s="2"/>
      <c r="N29" s="1"/>
      <c r="O29" s="113"/>
    </row>
    <row r="30" spans="1:15" x14ac:dyDescent="0.25">
      <c r="A30" s="7">
        <v>22</v>
      </c>
      <c r="B30" s="8" t="s">
        <v>25</v>
      </c>
      <c r="C30" s="111">
        <f>SUM(C7,C24,C26,C28)</f>
        <v>31715</v>
      </c>
      <c r="E30" s="7">
        <v>22</v>
      </c>
      <c r="F30" s="8" t="s">
        <v>25</v>
      </c>
      <c r="G30" s="111">
        <f>SUM(G7,G24,G26,G28)</f>
        <v>31715</v>
      </c>
      <c r="I30" s="7">
        <v>22</v>
      </c>
      <c r="J30" s="8" t="s">
        <v>25</v>
      </c>
      <c r="K30" s="111">
        <f>SUM(K7,K24,K26,K28)</f>
        <v>0</v>
      </c>
      <c r="M30" s="7">
        <v>22</v>
      </c>
      <c r="N30" s="8" t="s">
        <v>25</v>
      </c>
      <c r="O30" s="111">
        <f>SUM(O7,O24,O26,O28)</f>
        <v>0</v>
      </c>
    </row>
    <row r="33" spans="1:7" ht="15.75" thickBot="1" x14ac:dyDescent="0.3"/>
    <row r="34" spans="1:7" ht="15" customHeight="1" thickBot="1" x14ac:dyDescent="0.3">
      <c r="A34" s="208" t="s">
        <v>118</v>
      </c>
      <c r="B34" s="209"/>
      <c r="C34" s="209"/>
      <c r="D34" s="209"/>
      <c r="E34" s="209"/>
      <c r="F34" s="209"/>
      <c r="G34" s="210"/>
    </row>
    <row r="35" spans="1:7" x14ac:dyDescent="0.25">
      <c r="A35" s="30"/>
      <c r="B35" s="17"/>
      <c r="C35" s="30"/>
      <c r="D35" s="30"/>
      <c r="E35" s="30"/>
      <c r="F35" s="30"/>
    </row>
    <row r="52" ht="15" customHeight="1" x14ac:dyDescent="0.25"/>
  </sheetData>
  <sheetProtection algorithmName="SHA-512" hashValue="Lx7SdxhfNR6cG5DVC6wfygYH+hzTrjKhX19Tmkl3nLEXvgBWoa0PUWWZLxNXOaEP0sQPBhh1+DCvcnDbtaj9rQ==" saltValue="WIqkqPKa/ETOSj0YABAk9A=="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workbookViewId="0">
      <selection activeCell="A5" sqref="A5:R5"/>
    </sheetView>
  </sheetViews>
  <sheetFormatPr defaultRowHeight="15" x14ac:dyDescent="0.25"/>
  <cols>
    <col min="2" max="2" width="9.85546875" customWidth="1"/>
  </cols>
  <sheetData>
    <row r="1" spans="1:25" ht="18.75" x14ac:dyDescent="0.3">
      <c r="A1" s="211" t="s">
        <v>43</v>
      </c>
      <c r="B1" s="211"/>
      <c r="C1" s="211"/>
      <c r="D1" s="211"/>
    </row>
    <row r="3" spans="1:25" x14ac:dyDescent="0.25">
      <c r="A3" s="156" t="s">
        <v>109</v>
      </c>
      <c r="B3" s="156"/>
      <c r="C3" s="156"/>
      <c r="D3" s="156"/>
      <c r="E3" s="156"/>
      <c r="F3" s="156"/>
      <c r="G3" s="156"/>
      <c r="H3" s="156"/>
      <c r="I3" s="156"/>
      <c r="J3" s="156"/>
      <c r="K3" s="156"/>
      <c r="L3" s="156"/>
      <c r="M3" s="156"/>
      <c r="N3" s="156"/>
      <c r="O3" s="156"/>
      <c r="P3" s="156"/>
      <c r="Q3" s="156"/>
    </row>
    <row r="5" spans="1:25" x14ac:dyDescent="0.25">
      <c r="A5" s="156" t="s">
        <v>110</v>
      </c>
      <c r="B5" s="156"/>
      <c r="C5" s="156"/>
      <c r="D5" s="156"/>
      <c r="E5" s="156"/>
      <c r="F5" s="156"/>
      <c r="G5" s="156"/>
      <c r="H5" s="156"/>
      <c r="I5" s="156"/>
      <c r="J5" s="156"/>
      <c r="K5" s="156"/>
      <c r="L5" s="156"/>
      <c r="M5" s="156"/>
      <c r="N5" s="156"/>
      <c r="O5" s="156"/>
      <c r="P5" s="156"/>
      <c r="Q5" s="156"/>
      <c r="R5" s="156"/>
    </row>
    <row r="7" spans="1:25" ht="15.75" thickBot="1" x14ac:dyDescent="0.3"/>
    <row r="8" spans="1:25" ht="16.5" thickBot="1" x14ac:dyDescent="0.3">
      <c r="A8" s="212" t="s">
        <v>44</v>
      </c>
      <c r="B8" s="212"/>
      <c r="C8" s="213"/>
      <c r="D8" s="214"/>
      <c r="E8" s="214"/>
      <c r="F8" s="214"/>
      <c r="G8" s="214"/>
      <c r="H8" s="214"/>
      <c r="I8" s="214"/>
      <c r="J8" s="214"/>
      <c r="K8" s="214"/>
      <c r="L8" s="214"/>
      <c r="M8" s="214"/>
      <c r="N8" s="214"/>
      <c r="O8" s="214"/>
      <c r="P8" s="214"/>
      <c r="Q8" s="214"/>
      <c r="R8" s="214"/>
      <c r="S8" s="214"/>
      <c r="T8" s="214"/>
      <c r="U8" s="214"/>
      <c r="V8" s="214"/>
      <c r="W8" s="214"/>
      <c r="X8" s="214"/>
      <c r="Y8" s="215"/>
    </row>
    <row r="9" spans="1:25" ht="15.75" thickBot="1" x14ac:dyDescent="0.3"/>
    <row r="10" spans="1:25" x14ac:dyDescent="0.25">
      <c r="A10" s="171" t="s">
        <v>45</v>
      </c>
      <c r="B10" s="171"/>
      <c r="C10" s="171"/>
      <c r="D10" s="171"/>
      <c r="E10" s="171"/>
      <c r="F10" s="216"/>
      <c r="G10" s="217"/>
      <c r="H10" s="217"/>
      <c r="I10" s="217"/>
      <c r="J10" s="217"/>
      <c r="K10" s="217"/>
      <c r="L10" s="217"/>
      <c r="M10" s="217"/>
      <c r="N10" s="217"/>
      <c r="O10" s="217"/>
      <c r="P10" s="217"/>
      <c r="Q10" s="217"/>
      <c r="R10" s="217"/>
      <c r="S10" s="217"/>
      <c r="T10" s="217"/>
      <c r="U10" s="217"/>
      <c r="V10" s="217"/>
      <c r="W10" s="217"/>
      <c r="X10" s="217"/>
      <c r="Y10" s="218"/>
    </row>
    <row r="11" spans="1:25" x14ac:dyDescent="0.25">
      <c r="A11" s="4"/>
      <c r="B11" s="4"/>
      <c r="C11" s="4"/>
      <c r="D11" s="4"/>
      <c r="E11" s="4"/>
      <c r="F11" s="219"/>
      <c r="G11" s="220"/>
      <c r="H11" s="220"/>
      <c r="I11" s="220"/>
      <c r="J11" s="220"/>
      <c r="K11" s="220"/>
      <c r="L11" s="220"/>
      <c r="M11" s="220"/>
      <c r="N11" s="220"/>
      <c r="O11" s="220"/>
      <c r="P11" s="220"/>
      <c r="Q11" s="220"/>
      <c r="R11" s="220"/>
      <c r="S11" s="220"/>
      <c r="T11" s="220"/>
      <c r="U11" s="220"/>
      <c r="V11" s="220"/>
      <c r="W11" s="220"/>
      <c r="X11" s="220"/>
      <c r="Y11" s="221"/>
    </row>
    <row r="12" spans="1:25" ht="15.75" thickBot="1" x14ac:dyDescent="0.3">
      <c r="A12" s="4"/>
      <c r="B12" s="4"/>
      <c r="C12" s="4"/>
      <c r="D12" s="4"/>
      <c r="E12" s="4"/>
      <c r="F12" s="222"/>
      <c r="G12" s="223"/>
      <c r="H12" s="223"/>
      <c r="I12" s="223"/>
      <c r="J12" s="223"/>
      <c r="K12" s="223"/>
      <c r="L12" s="223"/>
      <c r="M12" s="223"/>
      <c r="N12" s="223"/>
      <c r="O12" s="223"/>
      <c r="P12" s="223"/>
      <c r="Q12" s="223"/>
      <c r="R12" s="223"/>
      <c r="S12" s="223"/>
      <c r="T12" s="223"/>
      <c r="U12" s="223"/>
      <c r="V12" s="223"/>
      <c r="W12" s="223"/>
      <c r="X12" s="223"/>
      <c r="Y12" s="224"/>
    </row>
    <row r="13" spans="1:25" ht="15.75" thickBot="1" x14ac:dyDescent="0.3"/>
    <row r="14" spans="1:25" x14ac:dyDescent="0.25">
      <c r="A14" s="171" t="s">
        <v>46</v>
      </c>
      <c r="B14" s="171"/>
      <c r="C14" s="171"/>
      <c r="D14" s="171"/>
      <c r="E14" s="171"/>
      <c r="F14" s="171"/>
      <c r="G14" s="171"/>
      <c r="H14" s="171"/>
      <c r="I14" s="216"/>
      <c r="J14" s="217"/>
      <c r="K14" s="217"/>
      <c r="L14" s="217"/>
      <c r="M14" s="217"/>
      <c r="N14" s="217"/>
      <c r="O14" s="217"/>
      <c r="P14" s="217"/>
      <c r="Q14" s="217"/>
      <c r="R14" s="217"/>
      <c r="S14" s="217"/>
      <c r="T14" s="217"/>
      <c r="U14" s="217"/>
      <c r="V14" s="217"/>
      <c r="W14" s="217"/>
      <c r="X14" s="217"/>
      <c r="Y14" s="218"/>
    </row>
    <row r="15" spans="1:25" x14ac:dyDescent="0.25">
      <c r="A15" s="4"/>
      <c r="B15" s="4"/>
      <c r="C15" s="4"/>
      <c r="D15" s="4"/>
      <c r="E15" s="4"/>
      <c r="F15" s="4"/>
      <c r="G15" s="4"/>
      <c r="H15" s="4"/>
      <c r="I15" s="219"/>
      <c r="J15" s="220"/>
      <c r="K15" s="220"/>
      <c r="L15" s="220"/>
      <c r="M15" s="220"/>
      <c r="N15" s="220"/>
      <c r="O15" s="220"/>
      <c r="P15" s="220"/>
      <c r="Q15" s="220"/>
      <c r="R15" s="220"/>
      <c r="S15" s="220"/>
      <c r="T15" s="220"/>
      <c r="U15" s="220"/>
      <c r="V15" s="220"/>
      <c r="W15" s="220"/>
      <c r="X15" s="220"/>
      <c r="Y15" s="221"/>
    </row>
    <row r="16" spans="1:25" ht="15.75" thickBot="1" x14ac:dyDescent="0.3">
      <c r="A16" s="4"/>
      <c r="B16" s="4"/>
      <c r="C16" s="4"/>
      <c r="D16" s="4"/>
      <c r="E16" s="4"/>
      <c r="F16" s="4"/>
      <c r="G16" s="4"/>
      <c r="H16" s="4"/>
      <c r="I16" s="222"/>
      <c r="J16" s="223"/>
      <c r="K16" s="223"/>
      <c r="L16" s="223"/>
      <c r="M16" s="223"/>
      <c r="N16" s="223"/>
      <c r="O16" s="223"/>
      <c r="P16" s="223"/>
      <c r="Q16" s="223"/>
      <c r="R16" s="223"/>
      <c r="S16" s="223"/>
      <c r="T16" s="223"/>
      <c r="U16" s="223"/>
      <c r="V16" s="223"/>
      <c r="W16" s="223"/>
      <c r="X16" s="223"/>
      <c r="Y16" s="224"/>
    </row>
    <row r="17" spans="1:25" ht="15.75" thickBot="1" x14ac:dyDescent="0.3"/>
    <row r="18" spans="1:25" ht="15.75" thickBot="1" x14ac:dyDescent="0.3">
      <c r="A18" s="171" t="s">
        <v>47</v>
      </c>
      <c r="B18" s="171"/>
      <c r="C18" s="171"/>
      <c r="D18" s="171"/>
      <c r="E18" s="171"/>
      <c r="F18" s="147"/>
      <c r="G18" s="148"/>
      <c r="H18" s="148"/>
      <c r="I18" s="148"/>
      <c r="J18" s="148"/>
      <c r="K18" s="148"/>
      <c r="L18" s="148"/>
      <c r="M18" s="148"/>
      <c r="N18" s="148"/>
      <c r="O18" s="148"/>
      <c r="P18" s="148"/>
      <c r="Q18" s="148"/>
      <c r="R18" s="148"/>
      <c r="S18" s="148"/>
      <c r="T18" s="148"/>
      <c r="U18" s="148"/>
      <c r="V18" s="148"/>
      <c r="W18" s="148"/>
      <c r="X18" s="148"/>
      <c r="Y18" s="149"/>
    </row>
    <row r="21" spans="1:25" ht="15.75" thickBot="1" x14ac:dyDescent="0.3"/>
    <row r="22" spans="1:25" ht="16.5" thickBot="1" x14ac:dyDescent="0.3">
      <c r="A22" s="212" t="s">
        <v>44</v>
      </c>
      <c r="B22" s="212"/>
      <c r="C22" s="213"/>
      <c r="D22" s="214"/>
      <c r="E22" s="214"/>
      <c r="F22" s="214"/>
      <c r="G22" s="214"/>
      <c r="H22" s="214"/>
      <c r="I22" s="214"/>
      <c r="J22" s="214"/>
      <c r="K22" s="214"/>
      <c r="L22" s="214"/>
      <c r="M22" s="214"/>
      <c r="N22" s="214"/>
      <c r="O22" s="214"/>
      <c r="P22" s="214"/>
      <c r="Q22" s="214"/>
      <c r="R22" s="214"/>
      <c r="S22" s="214"/>
      <c r="T22" s="214"/>
      <c r="U22" s="214"/>
      <c r="V22" s="214"/>
      <c r="W22" s="214"/>
      <c r="X22" s="214"/>
      <c r="Y22" s="215"/>
    </row>
    <row r="23" spans="1:25" ht="15.75" thickBot="1" x14ac:dyDescent="0.3"/>
    <row r="24" spans="1:25" x14ac:dyDescent="0.25">
      <c r="A24" s="171" t="s">
        <v>45</v>
      </c>
      <c r="B24" s="171"/>
      <c r="C24" s="171"/>
      <c r="D24" s="171"/>
      <c r="E24" s="171"/>
      <c r="F24" s="216"/>
      <c r="G24" s="217"/>
      <c r="H24" s="217"/>
      <c r="I24" s="217"/>
      <c r="J24" s="217"/>
      <c r="K24" s="217"/>
      <c r="L24" s="217"/>
      <c r="M24" s="217"/>
      <c r="N24" s="217"/>
      <c r="O24" s="217"/>
      <c r="P24" s="217"/>
      <c r="Q24" s="217"/>
      <c r="R24" s="217"/>
      <c r="S24" s="217"/>
      <c r="T24" s="217"/>
      <c r="U24" s="217"/>
      <c r="V24" s="217"/>
      <c r="W24" s="217"/>
      <c r="X24" s="217"/>
      <c r="Y24" s="218"/>
    </row>
    <row r="25" spans="1:25" x14ac:dyDescent="0.25">
      <c r="A25" s="4"/>
      <c r="B25" s="4"/>
      <c r="C25" s="4"/>
      <c r="D25" s="4"/>
      <c r="E25" s="4"/>
      <c r="F25" s="219"/>
      <c r="G25" s="220"/>
      <c r="H25" s="220"/>
      <c r="I25" s="220"/>
      <c r="J25" s="220"/>
      <c r="K25" s="220"/>
      <c r="L25" s="220"/>
      <c r="M25" s="220"/>
      <c r="N25" s="220"/>
      <c r="O25" s="220"/>
      <c r="P25" s="220"/>
      <c r="Q25" s="220"/>
      <c r="R25" s="220"/>
      <c r="S25" s="220"/>
      <c r="T25" s="220"/>
      <c r="U25" s="220"/>
      <c r="V25" s="220"/>
      <c r="W25" s="220"/>
      <c r="X25" s="220"/>
      <c r="Y25" s="221"/>
    </row>
    <row r="26" spans="1:25" ht="15.75" thickBot="1" x14ac:dyDescent="0.3">
      <c r="A26" s="4"/>
      <c r="B26" s="4"/>
      <c r="C26" s="4"/>
      <c r="D26" s="4"/>
      <c r="E26" s="4"/>
      <c r="F26" s="222"/>
      <c r="G26" s="223"/>
      <c r="H26" s="223"/>
      <c r="I26" s="223"/>
      <c r="J26" s="223"/>
      <c r="K26" s="223"/>
      <c r="L26" s="223"/>
      <c r="M26" s="223"/>
      <c r="N26" s="223"/>
      <c r="O26" s="223"/>
      <c r="P26" s="223"/>
      <c r="Q26" s="223"/>
      <c r="R26" s="223"/>
      <c r="S26" s="223"/>
      <c r="T26" s="223"/>
      <c r="U26" s="223"/>
      <c r="V26" s="223"/>
      <c r="W26" s="223"/>
      <c r="X26" s="223"/>
      <c r="Y26" s="224"/>
    </row>
    <row r="27" spans="1:25" ht="15.75" thickBot="1" x14ac:dyDescent="0.3"/>
    <row r="28" spans="1:25" x14ac:dyDescent="0.25">
      <c r="A28" s="171" t="s">
        <v>46</v>
      </c>
      <c r="B28" s="171"/>
      <c r="C28" s="171"/>
      <c r="D28" s="171"/>
      <c r="E28" s="171"/>
      <c r="F28" s="171"/>
      <c r="G28" s="171"/>
      <c r="H28" s="171"/>
      <c r="I28" s="216"/>
      <c r="J28" s="217"/>
      <c r="K28" s="217"/>
      <c r="L28" s="217"/>
      <c r="M28" s="217"/>
      <c r="N28" s="217"/>
      <c r="O28" s="217"/>
      <c r="P28" s="217"/>
      <c r="Q28" s="217"/>
      <c r="R28" s="217"/>
      <c r="S28" s="217"/>
      <c r="T28" s="217"/>
      <c r="U28" s="217"/>
      <c r="V28" s="217"/>
      <c r="W28" s="217"/>
      <c r="X28" s="217"/>
      <c r="Y28" s="218"/>
    </row>
    <row r="29" spans="1:25" x14ac:dyDescent="0.25">
      <c r="A29" s="4"/>
      <c r="B29" s="4"/>
      <c r="C29" s="4"/>
      <c r="D29" s="4"/>
      <c r="E29" s="4"/>
      <c r="F29" s="4"/>
      <c r="G29" s="4"/>
      <c r="H29" s="4"/>
      <c r="I29" s="219"/>
      <c r="J29" s="220"/>
      <c r="K29" s="220"/>
      <c r="L29" s="220"/>
      <c r="M29" s="220"/>
      <c r="N29" s="220"/>
      <c r="O29" s="220"/>
      <c r="P29" s="220"/>
      <c r="Q29" s="220"/>
      <c r="R29" s="220"/>
      <c r="S29" s="220"/>
      <c r="T29" s="220"/>
      <c r="U29" s="220"/>
      <c r="V29" s="220"/>
      <c r="W29" s="220"/>
      <c r="X29" s="220"/>
      <c r="Y29" s="221"/>
    </row>
    <row r="30" spans="1:25" ht="15.75" thickBot="1" x14ac:dyDescent="0.3">
      <c r="A30" s="4"/>
      <c r="B30" s="4"/>
      <c r="C30" s="4"/>
      <c r="D30" s="4"/>
      <c r="E30" s="4"/>
      <c r="F30" s="4"/>
      <c r="G30" s="4"/>
      <c r="H30" s="4"/>
      <c r="I30" s="222"/>
      <c r="J30" s="223"/>
      <c r="K30" s="223"/>
      <c r="L30" s="223"/>
      <c r="M30" s="223"/>
      <c r="N30" s="223"/>
      <c r="O30" s="223"/>
      <c r="P30" s="223"/>
      <c r="Q30" s="223"/>
      <c r="R30" s="223"/>
      <c r="S30" s="223"/>
      <c r="T30" s="223"/>
      <c r="U30" s="223"/>
      <c r="V30" s="223"/>
      <c r="W30" s="223"/>
      <c r="X30" s="223"/>
      <c r="Y30" s="224"/>
    </row>
    <row r="31" spans="1:25" ht="15.75" thickBot="1" x14ac:dyDescent="0.3"/>
    <row r="32" spans="1:25" ht="15.75" thickBot="1" x14ac:dyDescent="0.3">
      <c r="A32" s="171" t="s">
        <v>47</v>
      </c>
      <c r="B32" s="171"/>
      <c r="C32" s="171"/>
      <c r="D32" s="171"/>
      <c r="E32" s="171"/>
      <c r="F32" s="147"/>
      <c r="G32" s="148"/>
      <c r="H32" s="148"/>
      <c r="I32" s="148"/>
      <c r="J32" s="148"/>
      <c r="K32" s="148"/>
      <c r="L32" s="148"/>
      <c r="M32" s="148"/>
      <c r="N32" s="148"/>
      <c r="O32" s="148"/>
      <c r="P32" s="148"/>
      <c r="Q32" s="148"/>
      <c r="R32" s="148"/>
      <c r="S32" s="148"/>
      <c r="T32" s="148"/>
      <c r="U32" s="148"/>
      <c r="V32" s="148"/>
      <c r="W32" s="148"/>
      <c r="X32" s="148"/>
      <c r="Y32" s="149"/>
    </row>
    <row r="35" spans="1:25" ht="15.75" thickBot="1" x14ac:dyDescent="0.3"/>
    <row r="36" spans="1:25" ht="16.5" thickBot="1" x14ac:dyDescent="0.3">
      <c r="A36" s="212" t="s">
        <v>44</v>
      </c>
      <c r="B36" s="212"/>
      <c r="C36" s="213"/>
      <c r="D36" s="214"/>
      <c r="E36" s="214"/>
      <c r="F36" s="214"/>
      <c r="G36" s="214"/>
      <c r="H36" s="214"/>
      <c r="I36" s="214"/>
      <c r="J36" s="214"/>
      <c r="K36" s="214"/>
      <c r="L36" s="214"/>
      <c r="M36" s="214"/>
      <c r="N36" s="214"/>
      <c r="O36" s="214"/>
      <c r="P36" s="214"/>
      <c r="Q36" s="214"/>
      <c r="R36" s="214"/>
      <c r="S36" s="214"/>
      <c r="T36" s="214"/>
      <c r="U36" s="214"/>
      <c r="V36" s="214"/>
      <c r="W36" s="214"/>
      <c r="X36" s="214"/>
      <c r="Y36" s="215"/>
    </row>
    <row r="37" spans="1:25" ht="15.75" thickBot="1" x14ac:dyDescent="0.3"/>
    <row r="38" spans="1:25" x14ac:dyDescent="0.25">
      <c r="A38" s="171" t="s">
        <v>45</v>
      </c>
      <c r="B38" s="171"/>
      <c r="C38" s="171"/>
      <c r="D38" s="171"/>
      <c r="E38" s="171"/>
      <c r="F38" s="216"/>
      <c r="G38" s="217"/>
      <c r="H38" s="217"/>
      <c r="I38" s="217"/>
      <c r="J38" s="217"/>
      <c r="K38" s="217"/>
      <c r="L38" s="217"/>
      <c r="M38" s="217"/>
      <c r="N38" s="217"/>
      <c r="O38" s="217"/>
      <c r="P38" s="217"/>
      <c r="Q38" s="217"/>
      <c r="R38" s="217"/>
      <c r="S38" s="217"/>
      <c r="T38" s="217"/>
      <c r="U38" s="217"/>
      <c r="V38" s="217"/>
      <c r="W38" s="217"/>
      <c r="X38" s="217"/>
      <c r="Y38" s="218"/>
    </row>
    <row r="39" spans="1:25" x14ac:dyDescent="0.25">
      <c r="A39" s="4"/>
      <c r="B39" s="4"/>
      <c r="C39" s="4"/>
      <c r="D39" s="4"/>
      <c r="E39" s="4"/>
      <c r="F39" s="219"/>
      <c r="G39" s="220"/>
      <c r="H39" s="220"/>
      <c r="I39" s="220"/>
      <c r="J39" s="220"/>
      <c r="K39" s="220"/>
      <c r="L39" s="220"/>
      <c r="M39" s="220"/>
      <c r="N39" s="220"/>
      <c r="O39" s="220"/>
      <c r="P39" s="220"/>
      <c r="Q39" s="220"/>
      <c r="R39" s="220"/>
      <c r="S39" s="220"/>
      <c r="T39" s="220"/>
      <c r="U39" s="220"/>
      <c r="V39" s="220"/>
      <c r="W39" s="220"/>
      <c r="X39" s="220"/>
      <c r="Y39" s="221"/>
    </row>
    <row r="40" spans="1:25" ht="15.75" thickBot="1" x14ac:dyDescent="0.3">
      <c r="A40" s="4"/>
      <c r="B40" s="4"/>
      <c r="C40" s="4"/>
      <c r="D40" s="4"/>
      <c r="E40" s="4"/>
      <c r="F40" s="222"/>
      <c r="G40" s="223"/>
      <c r="H40" s="223"/>
      <c r="I40" s="223"/>
      <c r="J40" s="223"/>
      <c r="K40" s="223"/>
      <c r="L40" s="223"/>
      <c r="M40" s="223"/>
      <c r="N40" s="223"/>
      <c r="O40" s="223"/>
      <c r="P40" s="223"/>
      <c r="Q40" s="223"/>
      <c r="R40" s="223"/>
      <c r="S40" s="223"/>
      <c r="T40" s="223"/>
      <c r="U40" s="223"/>
      <c r="V40" s="223"/>
      <c r="W40" s="223"/>
      <c r="X40" s="223"/>
      <c r="Y40" s="224"/>
    </row>
    <row r="41" spans="1:25" ht="15.75" thickBot="1" x14ac:dyDescent="0.3"/>
    <row r="42" spans="1:25" x14ac:dyDescent="0.25">
      <c r="A42" s="171" t="s">
        <v>46</v>
      </c>
      <c r="B42" s="171"/>
      <c r="C42" s="171"/>
      <c r="D42" s="171"/>
      <c r="E42" s="171"/>
      <c r="F42" s="171"/>
      <c r="G42" s="171"/>
      <c r="H42" s="171"/>
      <c r="I42" s="216"/>
      <c r="J42" s="217"/>
      <c r="K42" s="217"/>
      <c r="L42" s="217"/>
      <c r="M42" s="217"/>
      <c r="N42" s="217"/>
      <c r="O42" s="217"/>
      <c r="P42" s="217"/>
      <c r="Q42" s="217"/>
      <c r="R42" s="217"/>
      <c r="S42" s="217"/>
      <c r="T42" s="217"/>
      <c r="U42" s="217"/>
      <c r="V42" s="217"/>
      <c r="W42" s="217"/>
      <c r="X42" s="217"/>
      <c r="Y42" s="218"/>
    </row>
    <row r="43" spans="1:25" x14ac:dyDescent="0.25">
      <c r="A43" s="4"/>
      <c r="B43" s="4"/>
      <c r="C43" s="4"/>
      <c r="D43" s="4"/>
      <c r="E43" s="4"/>
      <c r="F43" s="4"/>
      <c r="G43" s="4"/>
      <c r="H43" s="4"/>
      <c r="I43" s="219"/>
      <c r="J43" s="220"/>
      <c r="K43" s="220"/>
      <c r="L43" s="220"/>
      <c r="M43" s="220"/>
      <c r="N43" s="220"/>
      <c r="O43" s="220"/>
      <c r="P43" s="220"/>
      <c r="Q43" s="220"/>
      <c r="R43" s="220"/>
      <c r="S43" s="220"/>
      <c r="T43" s="220"/>
      <c r="U43" s="220"/>
      <c r="V43" s="220"/>
      <c r="W43" s="220"/>
      <c r="X43" s="220"/>
      <c r="Y43" s="221"/>
    </row>
    <row r="44" spans="1:25" ht="15.75" thickBot="1" x14ac:dyDescent="0.3">
      <c r="A44" s="4"/>
      <c r="B44" s="4"/>
      <c r="C44" s="4"/>
      <c r="D44" s="4"/>
      <c r="E44" s="4"/>
      <c r="F44" s="4"/>
      <c r="G44" s="4"/>
      <c r="H44" s="4"/>
      <c r="I44" s="222"/>
      <c r="J44" s="223"/>
      <c r="K44" s="223"/>
      <c r="L44" s="223"/>
      <c r="M44" s="223"/>
      <c r="N44" s="223"/>
      <c r="O44" s="223"/>
      <c r="P44" s="223"/>
      <c r="Q44" s="223"/>
      <c r="R44" s="223"/>
      <c r="S44" s="223"/>
      <c r="T44" s="223"/>
      <c r="U44" s="223"/>
      <c r="V44" s="223"/>
      <c r="W44" s="223"/>
      <c r="X44" s="223"/>
      <c r="Y44" s="224"/>
    </row>
    <row r="45" spans="1:25" ht="15.75" thickBot="1" x14ac:dyDescent="0.3"/>
    <row r="46" spans="1:25" ht="15.75" thickBot="1" x14ac:dyDescent="0.3">
      <c r="A46" s="171" t="s">
        <v>47</v>
      </c>
      <c r="B46" s="171"/>
      <c r="C46" s="171"/>
      <c r="D46" s="171"/>
      <c r="E46" s="171"/>
      <c r="F46" s="147"/>
      <c r="G46" s="148"/>
      <c r="H46" s="148"/>
      <c r="I46" s="148"/>
      <c r="J46" s="148"/>
      <c r="K46" s="148"/>
      <c r="L46" s="148"/>
      <c r="M46" s="148"/>
      <c r="N46" s="148"/>
      <c r="O46" s="148"/>
      <c r="P46" s="148"/>
      <c r="Q46" s="148"/>
      <c r="R46" s="148"/>
      <c r="S46" s="148"/>
      <c r="T46" s="148"/>
      <c r="U46" s="148"/>
      <c r="V46" s="148"/>
      <c r="W46" s="148"/>
      <c r="X46" s="148"/>
      <c r="Y46" s="149"/>
    </row>
    <row r="49" spans="1:25" ht="15.75" thickBot="1" x14ac:dyDescent="0.3"/>
    <row r="50" spans="1:25" ht="16.5" thickBot="1" x14ac:dyDescent="0.3">
      <c r="A50" s="212" t="s">
        <v>44</v>
      </c>
      <c r="B50" s="212"/>
      <c r="C50" s="213"/>
      <c r="D50" s="214"/>
      <c r="E50" s="214"/>
      <c r="F50" s="214"/>
      <c r="G50" s="214"/>
      <c r="H50" s="214"/>
      <c r="I50" s="214"/>
      <c r="J50" s="214"/>
      <c r="K50" s="214"/>
      <c r="L50" s="214"/>
      <c r="M50" s="214"/>
      <c r="N50" s="214"/>
      <c r="O50" s="214"/>
      <c r="P50" s="214"/>
      <c r="Q50" s="214"/>
      <c r="R50" s="214"/>
      <c r="S50" s="214"/>
      <c r="T50" s="214"/>
      <c r="U50" s="214"/>
      <c r="V50" s="214"/>
      <c r="W50" s="214"/>
      <c r="X50" s="214"/>
      <c r="Y50" s="215"/>
    </row>
    <row r="51" spans="1:25" ht="15.75" thickBot="1" x14ac:dyDescent="0.3"/>
    <row r="52" spans="1:25" x14ac:dyDescent="0.25">
      <c r="A52" s="171" t="s">
        <v>45</v>
      </c>
      <c r="B52" s="171"/>
      <c r="C52" s="171"/>
      <c r="D52" s="171"/>
      <c r="E52" s="171"/>
      <c r="F52" s="216"/>
      <c r="G52" s="217"/>
      <c r="H52" s="217"/>
      <c r="I52" s="217"/>
      <c r="J52" s="217"/>
      <c r="K52" s="217"/>
      <c r="L52" s="217"/>
      <c r="M52" s="217"/>
      <c r="N52" s="217"/>
      <c r="O52" s="217"/>
      <c r="P52" s="217"/>
      <c r="Q52" s="217"/>
      <c r="R52" s="217"/>
      <c r="S52" s="217"/>
      <c r="T52" s="217"/>
      <c r="U52" s="217"/>
      <c r="V52" s="217"/>
      <c r="W52" s="217"/>
      <c r="X52" s="217"/>
      <c r="Y52" s="218"/>
    </row>
    <row r="53" spans="1:25" x14ac:dyDescent="0.25">
      <c r="A53" s="4"/>
      <c r="B53" s="4"/>
      <c r="C53" s="4"/>
      <c r="D53" s="4"/>
      <c r="E53" s="4"/>
      <c r="F53" s="219"/>
      <c r="G53" s="220"/>
      <c r="H53" s="220"/>
      <c r="I53" s="220"/>
      <c r="J53" s="220"/>
      <c r="K53" s="220"/>
      <c r="L53" s="220"/>
      <c r="M53" s="220"/>
      <c r="N53" s="220"/>
      <c r="O53" s="220"/>
      <c r="P53" s="220"/>
      <c r="Q53" s="220"/>
      <c r="R53" s="220"/>
      <c r="S53" s="220"/>
      <c r="T53" s="220"/>
      <c r="U53" s="220"/>
      <c r="V53" s="220"/>
      <c r="W53" s="220"/>
      <c r="X53" s="220"/>
      <c r="Y53" s="221"/>
    </row>
    <row r="54" spans="1:25" ht="15.75" thickBot="1" x14ac:dyDescent="0.3">
      <c r="A54" s="4"/>
      <c r="B54" s="4"/>
      <c r="C54" s="4"/>
      <c r="D54" s="4"/>
      <c r="E54" s="4"/>
      <c r="F54" s="222"/>
      <c r="G54" s="223"/>
      <c r="H54" s="223"/>
      <c r="I54" s="223"/>
      <c r="J54" s="223"/>
      <c r="K54" s="223"/>
      <c r="L54" s="223"/>
      <c r="M54" s="223"/>
      <c r="N54" s="223"/>
      <c r="O54" s="223"/>
      <c r="P54" s="223"/>
      <c r="Q54" s="223"/>
      <c r="R54" s="223"/>
      <c r="S54" s="223"/>
      <c r="T54" s="223"/>
      <c r="U54" s="223"/>
      <c r="V54" s="223"/>
      <c r="W54" s="223"/>
      <c r="X54" s="223"/>
      <c r="Y54" s="224"/>
    </row>
    <row r="55" spans="1:25" ht="15.75" thickBot="1" x14ac:dyDescent="0.3"/>
    <row r="56" spans="1:25" x14ac:dyDescent="0.25">
      <c r="A56" s="171" t="s">
        <v>46</v>
      </c>
      <c r="B56" s="171"/>
      <c r="C56" s="171"/>
      <c r="D56" s="171"/>
      <c r="E56" s="171"/>
      <c r="F56" s="171"/>
      <c r="G56" s="171"/>
      <c r="H56" s="171"/>
      <c r="I56" s="216"/>
      <c r="J56" s="217"/>
      <c r="K56" s="217"/>
      <c r="L56" s="217"/>
      <c r="M56" s="217"/>
      <c r="N56" s="217"/>
      <c r="O56" s="217"/>
      <c r="P56" s="217"/>
      <c r="Q56" s="217"/>
      <c r="R56" s="217"/>
      <c r="S56" s="217"/>
      <c r="T56" s="217"/>
      <c r="U56" s="217"/>
      <c r="V56" s="217"/>
      <c r="W56" s="217"/>
      <c r="X56" s="217"/>
      <c r="Y56" s="218"/>
    </row>
    <row r="57" spans="1:25" x14ac:dyDescent="0.25">
      <c r="A57" s="4"/>
      <c r="B57" s="4"/>
      <c r="C57" s="4"/>
      <c r="D57" s="4"/>
      <c r="E57" s="4"/>
      <c r="F57" s="4"/>
      <c r="G57" s="4"/>
      <c r="H57" s="4"/>
      <c r="I57" s="219"/>
      <c r="J57" s="220"/>
      <c r="K57" s="220"/>
      <c r="L57" s="220"/>
      <c r="M57" s="220"/>
      <c r="N57" s="220"/>
      <c r="O57" s="220"/>
      <c r="P57" s="220"/>
      <c r="Q57" s="220"/>
      <c r="R57" s="220"/>
      <c r="S57" s="220"/>
      <c r="T57" s="220"/>
      <c r="U57" s="220"/>
      <c r="V57" s="220"/>
      <c r="W57" s="220"/>
      <c r="X57" s="220"/>
      <c r="Y57" s="221"/>
    </row>
    <row r="58" spans="1:25" ht="15.75" thickBot="1" x14ac:dyDescent="0.3">
      <c r="A58" s="4"/>
      <c r="B58" s="4"/>
      <c r="C58" s="4"/>
      <c r="D58" s="4"/>
      <c r="E58" s="4"/>
      <c r="F58" s="4"/>
      <c r="G58" s="4"/>
      <c r="H58" s="4"/>
      <c r="I58" s="222"/>
      <c r="J58" s="223"/>
      <c r="K58" s="223"/>
      <c r="L58" s="223"/>
      <c r="M58" s="223"/>
      <c r="N58" s="223"/>
      <c r="O58" s="223"/>
      <c r="P58" s="223"/>
      <c r="Q58" s="223"/>
      <c r="R58" s="223"/>
      <c r="S58" s="223"/>
      <c r="T58" s="223"/>
      <c r="U58" s="223"/>
      <c r="V58" s="223"/>
      <c r="W58" s="223"/>
      <c r="X58" s="223"/>
      <c r="Y58" s="224"/>
    </row>
    <row r="59" spans="1:25" ht="15.75" thickBot="1" x14ac:dyDescent="0.3"/>
    <row r="60" spans="1:25" ht="15.75" thickBot="1" x14ac:dyDescent="0.3">
      <c r="A60" s="171" t="s">
        <v>47</v>
      </c>
      <c r="B60" s="171"/>
      <c r="C60" s="171"/>
      <c r="D60" s="171"/>
      <c r="E60" s="171"/>
      <c r="F60" s="147"/>
      <c r="G60" s="148"/>
      <c r="H60" s="148"/>
      <c r="I60" s="148"/>
      <c r="J60" s="148"/>
      <c r="K60" s="148"/>
      <c r="L60" s="148"/>
      <c r="M60" s="148"/>
      <c r="N60" s="148"/>
      <c r="O60" s="148"/>
      <c r="P60" s="148"/>
      <c r="Q60" s="148"/>
      <c r="R60" s="148"/>
      <c r="S60" s="148"/>
      <c r="T60" s="148"/>
      <c r="U60" s="148"/>
      <c r="V60" s="148"/>
      <c r="W60" s="148"/>
      <c r="X60" s="148"/>
      <c r="Y60" s="149"/>
    </row>
    <row r="63" spans="1:25" ht="15.75" thickBot="1" x14ac:dyDescent="0.3"/>
    <row r="64" spans="1:25" ht="16.5" thickBot="1" x14ac:dyDescent="0.3">
      <c r="A64" s="212" t="s">
        <v>44</v>
      </c>
      <c r="B64" s="212"/>
      <c r="C64" s="213"/>
      <c r="D64" s="214"/>
      <c r="E64" s="214"/>
      <c r="F64" s="214"/>
      <c r="G64" s="214"/>
      <c r="H64" s="214"/>
      <c r="I64" s="214"/>
      <c r="J64" s="214"/>
      <c r="K64" s="214"/>
      <c r="L64" s="214"/>
      <c r="M64" s="214"/>
      <c r="N64" s="214"/>
      <c r="O64" s="214"/>
      <c r="P64" s="214"/>
      <c r="Q64" s="214"/>
      <c r="R64" s="214"/>
      <c r="S64" s="214"/>
      <c r="T64" s="214"/>
      <c r="U64" s="214"/>
      <c r="V64" s="214"/>
      <c r="W64" s="214"/>
      <c r="X64" s="214"/>
      <c r="Y64" s="215"/>
    </row>
    <row r="65" spans="1:25" ht="15.75" thickBot="1" x14ac:dyDescent="0.3"/>
    <row r="66" spans="1:25" x14ac:dyDescent="0.25">
      <c r="A66" s="171" t="s">
        <v>45</v>
      </c>
      <c r="B66" s="171"/>
      <c r="C66" s="171"/>
      <c r="D66" s="171"/>
      <c r="E66" s="171"/>
      <c r="F66" s="216"/>
      <c r="G66" s="217"/>
      <c r="H66" s="217"/>
      <c r="I66" s="217"/>
      <c r="J66" s="217"/>
      <c r="K66" s="217"/>
      <c r="L66" s="217"/>
      <c r="M66" s="217"/>
      <c r="N66" s="217"/>
      <c r="O66" s="217"/>
      <c r="P66" s="217"/>
      <c r="Q66" s="217"/>
      <c r="R66" s="217"/>
      <c r="S66" s="217"/>
      <c r="T66" s="217"/>
      <c r="U66" s="217"/>
      <c r="V66" s="217"/>
      <c r="W66" s="217"/>
      <c r="X66" s="217"/>
      <c r="Y66" s="218"/>
    </row>
    <row r="67" spans="1:25" x14ac:dyDescent="0.25">
      <c r="A67" s="4"/>
      <c r="B67" s="4"/>
      <c r="C67" s="4"/>
      <c r="D67" s="4"/>
      <c r="E67" s="4"/>
      <c r="F67" s="219"/>
      <c r="G67" s="220"/>
      <c r="H67" s="220"/>
      <c r="I67" s="220"/>
      <c r="J67" s="220"/>
      <c r="K67" s="220"/>
      <c r="L67" s="220"/>
      <c r="M67" s="220"/>
      <c r="N67" s="220"/>
      <c r="O67" s="220"/>
      <c r="P67" s="220"/>
      <c r="Q67" s="220"/>
      <c r="R67" s="220"/>
      <c r="S67" s="220"/>
      <c r="T67" s="220"/>
      <c r="U67" s="220"/>
      <c r="V67" s="220"/>
      <c r="W67" s="220"/>
      <c r="X67" s="220"/>
      <c r="Y67" s="221"/>
    </row>
    <row r="68" spans="1:25" ht="15.75" thickBot="1" x14ac:dyDescent="0.3">
      <c r="A68" s="4"/>
      <c r="B68" s="4"/>
      <c r="C68" s="4"/>
      <c r="D68" s="4"/>
      <c r="E68" s="4"/>
      <c r="F68" s="222"/>
      <c r="G68" s="223"/>
      <c r="H68" s="223"/>
      <c r="I68" s="223"/>
      <c r="J68" s="223"/>
      <c r="K68" s="223"/>
      <c r="L68" s="223"/>
      <c r="M68" s="223"/>
      <c r="N68" s="223"/>
      <c r="O68" s="223"/>
      <c r="P68" s="223"/>
      <c r="Q68" s="223"/>
      <c r="R68" s="223"/>
      <c r="S68" s="223"/>
      <c r="T68" s="223"/>
      <c r="U68" s="223"/>
      <c r="V68" s="223"/>
      <c r="W68" s="223"/>
      <c r="X68" s="223"/>
      <c r="Y68" s="224"/>
    </row>
    <row r="69" spans="1:25" ht="15.75" thickBot="1" x14ac:dyDescent="0.3"/>
    <row r="70" spans="1:25" x14ac:dyDescent="0.25">
      <c r="A70" s="171" t="s">
        <v>46</v>
      </c>
      <c r="B70" s="171"/>
      <c r="C70" s="171"/>
      <c r="D70" s="171"/>
      <c r="E70" s="171"/>
      <c r="F70" s="171"/>
      <c r="G70" s="171"/>
      <c r="H70" s="171"/>
      <c r="I70" s="216"/>
      <c r="J70" s="217"/>
      <c r="K70" s="217"/>
      <c r="L70" s="217"/>
      <c r="M70" s="217"/>
      <c r="N70" s="217"/>
      <c r="O70" s="217"/>
      <c r="P70" s="217"/>
      <c r="Q70" s="217"/>
      <c r="R70" s="217"/>
      <c r="S70" s="217"/>
      <c r="T70" s="217"/>
      <c r="U70" s="217"/>
      <c r="V70" s="217"/>
      <c r="W70" s="217"/>
      <c r="X70" s="217"/>
      <c r="Y70" s="218"/>
    </row>
    <row r="71" spans="1:25" x14ac:dyDescent="0.25">
      <c r="A71" s="4"/>
      <c r="B71" s="4"/>
      <c r="C71" s="4"/>
      <c r="D71" s="4"/>
      <c r="E71" s="4"/>
      <c r="F71" s="4"/>
      <c r="G71" s="4"/>
      <c r="H71" s="4"/>
      <c r="I71" s="219"/>
      <c r="J71" s="220"/>
      <c r="K71" s="220"/>
      <c r="L71" s="220"/>
      <c r="M71" s="220"/>
      <c r="N71" s="220"/>
      <c r="O71" s="220"/>
      <c r="P71" s="220"/>
      <c r="Q71" s="220"/>
      <c r="R71" s="220"/>
      <c r="S71" s="220"/>
      <c r="T71" s="220"/>
      <c r="U71" s="220"/>
      <c r="V71" s="220"/>
      <c r="W71" s="220"/>
      <c r="X71" s="220"/>
      <c r="Y71" s="221"/>
    </row>
    <row r="72" spans="1:25" ht="15.75" thickBot="1" x14ac:dyDescent="0.3">
      <c r="A72" s="4"/>
      <c r="B72" s="4"/>
      <c r="C72" s="4"/>
      <c r="D72" s="4"/>
      <c r="E72" s="4"/>
      <c r="F72" s="4"/>
      <c r="G72" s="4"/>
      <c r="H72" s="4"/>
      <c r="I72" s="222"/>
      <c r="J72" s="223"/>
      <c r="K72" s="223"/>
      <c r="L72" s="223"/>
      <c r="M72" s="223"/>
      <c r="N72" s="223"/>
      <c r="O72" s="223"/>
      <c r="P72" s="223"/>
      <c r="Q72" s="223"/>
      <c r="R72" s="223"/>
      <c r="S72" s="223"/>
      <c r="T72" s="223"/>
      <c r="U72" s="223"/>
      <c r="V72" s="223"/>
      <c r="W72" s="223"/>
      <c r="X72" s="223"/>
      <c r="Y72" s="224"/>
    </row>
    <row r="73" spans="1:25" ht="15.75" thickBot="1" x14ac:dyDescent="0.3"/>
    <row r="74" spans="1:25" ht="15.75" thickBot="1" x14ac:dyDescent="0.3">
      <c r="A74" s="171" t="s">
        <v>47</v>
      </c>
      <c r="B74" s="171"/>
      <c r="C74" s="171"/>
      <c r="D74" s="171"/>
      <c r="E74" s="171"/>
      <c r="F74" s="147"/>
      <c r="G74" s="148"/>
      <c r="H74" s="148"/>
      <c r="I74" s="148"/>
      <c r="J74" s="148"/>
      <c r="K74" s="148"/>
      <c r="L74" s="148"/>
      <c r="M74" s="148"/>
      <c r="N74" s="148"/>
      <c r="O74" s="148"/>
      <c r="P74" s="148"/>
      <c r="Q74" s="148"/>
      <c r="R74" s="148"/>
      <c r="S74" s="148"/>
      <c r="T74" s="148"/>
      <c r="U74" s="148"/>
      <c r="V74" s="148"/>
      <c r="W74" s="148"/>
      <c r="X74" s="148"/>
      <c r="Y74" s="149"/>
    </row>
    <row r="77" spans="1:25" ht="15.75" thickBot="1" x14ac:dyDescent="0.3"/>
    <row r="78" spans="1:25" ht="16.5" thickBot="1" x14ac:dyDescent="0.3">
      <c r="A78" s="212" t="s">
        <v>44</v>
      </c>
      <c r="B78" s="212"/>
      <c r="C78" s="213"/>
      <c r="D78" s="214"/>
      <c r="E78" s="214"/>
      <c r="F78" s="214"/>
      <c r="G78" s="214"/>
      <c r="H78" s="214"/>
      <c r="I78" s="214"/>
      <c r="J78" s="214"/>
      <c r="K78" s="214"/>
      <c r="L78" s="214"/>
      <c r="M78" s="214"/>
      <c r="N78" s="214"/>
      <c r="O78" s="214"/>
      <c r="P78" s="214"/>
      <c r="Q78" s="214"/>
      <c r="R78" s="214"/>
      <c r="S78" s="214"/>
      <c r="T78" s="214"/>
      <c r="U78" s="214"/>
      <c r="V78" s="214"/>
      <c r="W78" s="214"/>
      <c r="X78" s="214"/>
      <c r="Y78" s="215"/>
    </row>
    <row r="79" spans="1:25" ht="15.75" thickBot="1" x14ac:dyDescent="0.3"/>
    <row r="80" spans="1:25" x14ac:dyDescent="0.25">
      <c r="A80" s="171" t="s">
        <v>45</v>
      </c>
      <c r="B80" s="171"/>
      <c r="C80" s="171"/>
      <c r="D80" s="171"/>
      <c r="E80" s="171"/>
      <c r="F80" s="216"/>
      <c r="G80" s="217"/>
      <c r="H80" s="217"/>
      <c r="I80" s="217"/>
      <c r="J80" s="217"/>
      <c r="K80" s="217"/>
      <c r="L80" s="217"/>
      <c r="M80" s="217"/>
      <c r="N80" s="217"/>
      <c r="O80" s="217"/>
      <c r="P80" s="217"/>
      <c r="Q80" s="217"/>
      <c r="R80" s="217"/>
      <c r="S80" s="217"/>
      <c r="T80" s="217"/>
      <c r="U80" s="217"/>
      <c r="V80" s="217"/>
      <c r="W80" s="217"/>
      <c r="X80" s="217"/>
      <c r="Y80" s="218"/>
    </row>
    <row r="81" spans="1:25" x14ac:dyDescent="0.25">
      <c r="A81" s="4"/>
      <c r="B81" s="4"/>
      <c r="C81" s="4"/>
      <c r="D81" s="4"/>
      <c r="E81" s="4"/>
      <c r="F81" s="219"/>
      <c r="G81" s="220"/>
      <c r="H81" s="220"/>
      <c r="I81" s="220"/>
      <c r="J81" s="220"/>
      <c r="K81" s="220"/>
      <c r="L81" s="220"/>
      <c r="M81" s="220"/>
      <c r="N81" s="220"/>
      <c r="O81" s="220"/>
      <c r="P81" s="220"/>
      <c r="Q81" s="220"/>
      <c r="R81" s="220"/>
      <c r="S81" s="220"/>
      <c r="T81" s="220"/>
      <c r="U81" s="220"/>
      <c r="V81" s="220"/>
      <c r="W81" s="220"/>
      <c r="X81" s="220"/>
      <c r="Y81" s="221"/>
    </row>
    <row r="82" spans="1:25" ht="15.75" thickBot="1" x14ac:dyDescent="0.3">
      <c r="A82" s="4"/>
      <c r="B82" s="4"/>
      <c r="C82" s="4"/>
      <c r="D82" s="4"/>
      <c r="E82" s="4"/>
      <c r="F82" s="222"/>
      <c r="G82" s="223"/>
      <c r="H82" s="223"/>
      <c r="I82" s="223"/>
      <c r="J82" s="223"/>
      <c r="K82" s="223"/>
      <c r="L82" s="223"/>
      <c r="M82" s="223"/>
      <c r="N82" s="223"/>
      <c r="O82" s="223"/>
      <c r="P82" s="223"/>
      <c r="Q82" s="223"/>
      <c r="R82" s="223"/>
      <c r="S82" s="223"/>
      <c r="T82" s="223"/>
      <c r="U82" s="223"/>
      <c r="V82" s="223"/>
      <c r="W82" s="223"/>
      <c r="X82" s="223"/>
      <c r="Y82" s="224"/>
    </row>
    <row r="83" spans="1:25" ht="15.75" thickBot="1" x14ac:dyDescent="0.3"/>
    <row r="84" spans="1:25" x14ac:dyDescent="0.25">
      <c r="A84" s="171" t="s">
        <v>46</v>
      </c>
      <c r="B84" s="171"/>
      <c r="C84" s="171"/>
      <c r="D84" s="171"/>
      <c r="E84" s="171"/>
      <c r="F84" s="171"/>
      <c r="G84" s="171"/>
      <c r="H84" s="171"/>
      <c r="I84" s="216"/>
      <c r="J84" s="217"/>
      <c r="K84" s="217"/>
      <c r="L84" s="217"/>
      <c r="M84" s="217"/>
      <c r="N84" s="217"/>
      <c r="O84" s="217"/>
      <c r="P84" s="217"/>
      <c r="Q84" s="217"/>
      <c r="R84" s="217"/>
      <c r="S84" s="217"/>
      <c r="T84" s="217"/>
      <c r="U84" s="217"/>
      <c r="V84" s="217"/>
      <c r="W84" s="217"/>
      <c r="X84" s="217"/>
      <c r="Y84" s="218"/>
    </row>
    <row r="85" spans="1:25" x14ac:dyDescent="0.25">
      <c r="A85" s="4"/>
      <c r="B85" s="4"/>
      <c r="C85" s="4"/>
      <c r="D85" s="4"/>
      <c r="E85" s="4"/>
      <c r="F85" s="4"/>
      <c r="G85" s="4"/>
      <c r="H85" s="4"/>
      <c r="I85" s="219"/>
      <c r="J85" s="220"/>
      <c r="K85" s="220"/>
      <c r="L85" s="220"/>
      <c r="M85" s="220"/>
      <c r="N85" s="220"/>
      <c r="O85" s="220"/>
      <c r="P85" s="220"/>
      <c r="Q85" s="220"/>
      <c r="R85" s="220"/>
      <c r="S85" s="220"/>
      <c r="T85" s="220"/>
      <c r="U85" s="220"/>
      <c r="V85" s="220"/>
      <c r="W85" s="220"/>
      <c r="X85" s="220"/>
      <c r="Y85" s="221"/>
    </row>
    <row r="86" spans="1:25" ht="15.75" thickBot="1" x14ac:dyDescent="0.3">
      <c r="A86" s="4"/>
      <c r="B86" s="4"/>
      <c r="C86" s="4"/>
      <c r="D86" s="4"/>
      <c r="E86" s="4"/>
      <c r="F86" s="4"/>
      <c r="G86" s="4"/>
      <c r="H86" s="4"/>
      <c r="I86" s="222"/>
      <c r="J86" s="223"/>
      <c r="K86" s="223"/>
      <c r="L86" s="223"/>
      <c r="M86" s="223"/>
      <c r="N86" s="223"/>
      <c r="O86" s="223"/>
      <c r="P86" s="223"/>
      <c r="Q86" s="223"/>
      <c r="R86" s="223"/>
      <c r="S86" s="223"/>
      <c r="T86" s="223"/>
      <c r="U86" s="223"/>
      <c r="V86" s="223"/>
      <c r="W86" s="223"/>
      <c r="X86" s="223"/>
      <c r="Y86" s="224"/>
    </row>
    <row r="87" spans="1:25" ht="15.75" thickBot="1" x14ac:dyDescent="0.3"/>
    <row r="88" spans="1:25" ht="15.75" thickBot="1" x14ac:dyDescent="0.3">
      <c r="A88" s="171" t="s">
        <v>47</v>
      </c>
      <c r="B88" s="171"/>
      <c r="C88" s="171"/>
      <c r="D88" s="171"/>
      <c r="E88" s="171"/>
      <c r="F88" s="147"/>
      <c r="G88" s="148"/>
      <c r="H88" s="148"/>
      <c r="I88" s="148"/>
      <c r="J88" s="148"/>
      <c r="K88" s="148"/>
      <c r="L88" s="148"/>
      <c r="M88" s="148"/>
      <c r="N88" s="148"/>
      <c r="O88" s="148"/>
      <c r="P88" s="148"/>
      <c r="Q88" s="148"/>
      <c r="R88" s="148"/>
      <c r="S88" s="148"/>
      <c r="T88" s="148"/>
      <c r="U88" s="148"/>
      <c r="V88" s="148"/>
      <c r="W88" s="148"/>
      <c r="X88" s="148"/>
      <c r="Y88" s="149"/>
    </row>
    <row r="91" spans="1:25" ht="15.75" thickBot="1" x14ac:dyDescent="0.3"/>
    <row r="92" spans="1:25" ht="16.5" thickBot="1" x14ac:dyDescent="0.3">
      <c r="A92" s="212" t="s">
        <v>44</v>
      </c>
      <c r="B92" s="212"/>
      <c r="C92" s="213"/>
      <c r="D92" s="214"/>
      <c r="E92" s="214"/>
      <c r="F92" s="214"/>
      <c r="G92" s="214"/>
      <c r="H92" s="214"/>
      <c r="I92" s="214"/>
      <c r="J92" s="214"/>
      <c r="K92" s="214"/>
      <c r="L92" s="214"/>
      <c r="M92" s="214"/>
      <c r="N92" s="214"/>
      <c r="O92" s="214"/>
      <c r="P92" s="214"/>
      <c r="Q92" s="214"/>
      <c r="R92" s="214"/>
      <c r="S92" s="214"/>
      <c r="T92" s="214"/>
      <c r="U92" s="214"/>
      <c r="V92" s="214"/>
      <c r="W92" s="214"/>
      <c r="X92" s="214"/>
      <c r="Y92" s="215"/>
    </row>
    <row r="93" spans="1:25" ht="15.75" thickBot="1" x14ac:dyDescent="0.3"/>
    <row r="94" spans="1:25" x14ac:dyDescent="0.25">
      <c r="A94" s="171" t="s">
        <v>45</v>
      </c>
      <c r="B94" s="171"/>
      <c r="C94" s="171"/>
      <c r="D94" s="171"/>
      <c r="E94" s="171"/>
      <c r="F94" s="216"/>
      <c r="G94" s="217"/>
      <c r="H94" s="217"/>
      <c r="I94" s="217"/>
      <c r="J94" s="217"/>
      <c r="K94" s="217"/>
      <c r="L94" s="217"/>
      <c r="M94" s="217"/>
      <c r="N94" s="217"/>
      <c r="O94" s="217"/>
      <c r="P94" s="217"/>
      <c r="Q94" s="217"/>
      <c r="R94" s="217"/>
      <c r="S94" s="217"/>
      <c r="T94" s="217"/>
      <c r="U94" s="217"/>
      <c r="V94" s="217"/>
      <c r="W94" s="217"/>
      <c r="X94" s="217"/>
      <c r="Y94" s="218"/>
    </row>
    <row r="95" spans="1:25" x14ac:dyDescent="0.25">
      <c r="A95" s="4"/>
      <c r="B95" s="4"/>
      <c r="C95" s="4"/>
      <c r="D95" s="4"/>
      <c r="E95" s="4"/>
      <c r="F95" s="219"/>
      <c r="G95" s="220"/>
      <c r="H95" s="220"/>
      <c r="I95" s="220"/>
      <c r="J95" s="220"/>
      <c r="K95" s="220"/>
      <c r="L95" s="220"/>
      <c r="M95" s="220"/>
      <c r="N95" s="220"/>
      <c r="O95" s="220"/>
      <c r="P95" s="220"/>
      <c r="Q95" s="220"/>
      <c r="R95" s="220"/>
      <c r="S95" s="220"/>
      <c r="T95" s="220"/>
      <c r="U95" s="220"/>
      <c r="V95" s="220"/>
      <c r="W95" s="220"/>
      <c r="X95" s="220"/>
      <c r="Y95" s="221"/>
    </row>
    <row r="96" spans="1:25" ht="15.75" thickBot="1" x14ac:dyDescent="0.3">
      <c r="A96" s="4"/>
      <c r="B96" s="4"/>
      <c r="C96" s="4"/>
      <c r="D96" s="4"/>
      <c r="E96" s="4"/>
      <c r="F96" s="222"/>
      <c r="G96" s="223"/>
      <c r="H96" s="223"/>
      <c r="I96" s="223"/>
      <c r="J96" s="223"/>
      <c r="K96" s="223"/>
      <c r="L96" s="223"/>
      <c r="M96" s="223"/>
      <c r="N96" s="223"/>
      <c r="O96" s="223"/>
      <c r="P96" s="223"/>
      <c r="Q96" s="223"/>
      <c r="R96" s="223"/>
      <c r="S96" s="223"/>
      <c r="T96" s="223"/>
      <c r="U96" s="223"/>
      <c r="V96" s="223"/>
      <c r="W96" s="223"/>
      <c r="X96" s="223"/>
      <c r="Y96" s="224"/>
    </row>
    <row r="97" spans="1:25" ht="15.75" thickBot="1" x14ac:dyDescent="0.3"/>
    <row r="98" spans="1:25" x14ac:dyDescent="0.25">
      <c r="A98" s="171" t="s">
        <v>46</v>
      </c>
      <c r="B98" s="171"/>
      <c r="C98" s="171"/>
      <c r="D98" s="171"/>
      <c r="E98" s="171"/>
      <c r="F98" s="171"/>
      <c r="G98" s="171"/>
      <c r="H98" s="171"/>
      <c r="I98" s="216"/>
      <c r="J98" s="217"/>
      <c r="K98" s="217"/>
      <c r="L98" s="217"/>
      <c r="M98" s="217"/>
      <c r="N98" s="217"/>
      <c r="O98" s="217"/>
      <c r="P98" s="217"/>
      <c r="Q98" s="217"/>
      <c r="R98" s="217"/>
      <c r="S98" s="217"/>
      <c r="T98" s="217"/>
      <c r="U98" s="217"/>
      <c r="V98" s="217"/>
      <c r="W98" s="217"/>
      <c r="X98" s="217"/>
      <c r="Y98" s="218"/>
    </row>
    <row r="99" spans="1:25" x14ac:dyDescent="0.25">
      <c r="A99" s="4"/>
      <c r="B99" s="4"/>
      <c r="C99" s="4"/>
      <c r="D99" s="4"/>
      <c r="E99" s="4"/>
      <c r="F99" s="4"/>
      <c r="G99" s="4"/>
      <c r="H99" s="4"/>
      <c r="I99" s="219"/>
      <c r="J99" s="220"/>
      <c r="K99" s="220"/>
      <c r="L99" s="220"/>
      <c r="M99" s="220"/>
      <c r="N99" s="220"/>
      <c r="O99" s="220"/>
      <c r="P99" s="220"/>
      <c r="Q99" s="220"/>
      <c r="R99" s="220"/>
      <c r="S99" s="220"/>
      <c r="T99" s="220"/>
      <c r="U99" s="220"/>
      <c r="V99" s="220"/>
      <c r="W99" s="220"/>
      <c r="X99" s="220"/>
      <c r="Y99" s="221"/>
    </row>
    <row r="100" spans="1:25" ht="15.75" thickBot="1" x14ac:dyDescent="0.3">
      <c r="A100" s="4"/>
      <c r="B100" s="4"/>
      <c r="C100" s="4"/>
      <c r="D100" s="4"/>
      <c r="E100" s="4"/>
      <c r="F100" s="4"/>
      <c r="G100" s="4"/>
      <c r="H100" s="4"/>
      <c r="I100" s="222"/>
      <c r="J100" s="223"/>
      <c r="K100" s="223"/>
      <c r="L100" s="223"/>
      <c r="M100" s="223"/>
      <c r="N100" s="223"/>
      <c r="O100" s="223"/>
      <c r="P100" s="223"/>
      <c r="Q100" s="223"/>
      <c r="R100" s="223"/>
      <c r="S100" s="223"/>
      <c r="T100" s="223"/>
      <c r="U100" s="223"/>
      <c r="V100" s="223"/>
      <c r="W100" s="223"/>
      <c r="X100" s="223"/>
      <c r="Y100" s="224"/>
    </row>
    <row r="101" spans="1:25" ht="15.75" thickBot="1" x14ac:dyDescent="0.3"/>
    <row r="102" spans="1:25" ht="15.75" thickBot="1" x14ac:dyDescent="0.3">
      <c r="A102" s="171" t="s">
        <v>47</v>
      </c>
      <c r="B102" s="171"/>
      <c r="C102" s="171"/>
      <c r="D102" s="171"/>
      <c r="E102" s="171"/>
      <c r="F102" s="147"/>
      <c r="G102" s="148"/>
      <c r="H102" s="148"/>
      <c r="I102" s="148"/>
      <c r="J102" s="148"/>
      <c r="K102" s="148"/>
      <c r="L102" s="148"/>
      <c r="M102" s="148"/>
      <c r="N102" s="148"/>
      <c r="O102" s="148"/>
      <c r="P102" s="148"/>
      <c r="Q102" s="148"/>
      <c r="R102" s="148"/>
      <c r="S102" s="148"/>
      <c r="T102" s="148"/>
      <c r="U102" s="148"/>
      <c r="V102" s="148"/>
      <c r="W102" s="148"/>
      <c r="X102" s="148"/>
      <c r="Y102" s="149"/>
    </row>
    <row r="105" spans="1:25" ht="15.75" thickBot="1" x14ac:dyDescent="0.3"/>
    <row r="106" spans="1:25" ht="16.5" thickBot="1" x14ac:dyDescent="0.3">
      <c r="A106" s="212" t="s">
        <v>44</v>
      </c>
      <c r="B106" s="212"/>
      <c r="C106" s="213"/>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5"/>
    </row>
    <row r="107" spans="1:25" ht="15.75" thickBot="1" x14ac:dyDescent="0.3"/>
    <row r="108" spans="1:25" x14ac:dyDescent="0.25">
      <c r="A108" s="171" t="s">
        <v>45</v>
      </c>
      <c r="B108" s="171"/>
      <c r="C108" s="171"/>
      <c r="D108" s="171"/>
      <c r="E108" s="171"/>
      <c r="F108" s="216"/>
      <c r="G108" s="217"/>
      <c r="H108" s="217"/>
      <c r="I108" s="217"/>
      <c r="J108" s="217"/>
      <c r="K108" s="217"/>
      <c r="L108" s="217"/>
      <c r="M108" s="217"/>
      <c r="N108" s="217"/>
      <c r="O108" s="217"/>
      <c r="P108" s="217"/>
      <c r="Q108" s="217"/>
      <c r="R108" s="217"/>
      <c r="S108" s="217"/>
      <c r="T108" s="217"/>
      <c r="U108" s="217"/>
      <c r="V108" s="217"/>
      <c r="W108" s="217"/>
      <c r="X108" s="217"/>
      <c r="Y108" s="218"/>
    </row>
    <row r="109" spans="1:25" x14ac:dyDescent="0.25">
      <c r="A109" s="4"/>
      <c r="B109" s="4"/>
      <c r="C109" s="4"/>
      <c r="D109" s="4"/>
      <c r="E109" s="4"/>
      <c r="F109" s="219"/>
      <c r="G109" s="220"/>
      <c r="H109" s="220"/>
      <c r="I109" s="220"/>
      <c r="J109" s="220"/>
      <c r="K109" s="220"/>
      <c r="L109" s="220"/>
      <c r="M109" s="220"/>
      <c r="N109" s="220"/>
      <c r="O109" s="220"/>
      <c r="P109" s="220"/>
      <c r="Q109" s="220"/>
      <c r="R109" s="220"/>
      <c r="S109" s="220"/>
      <c r="T109" s="220"/>
      <c r="U109" s="220"/>
      <c r="V109" s="220"/>
      <c r="W109" s="220"/>
      <c r="X109" s="220"/>
      <c r="Y109" s="221"/>
    </row>
    <row r="110" spans="1:25" ht="15.75" thickBot="1" x14ac:dyDescent="0.3">
      <c r="A110" s="4"/>
      <c r="B110" s="4"/>
      <c r="C110" s="4"/>
      <c r="D110" s="4"/>
      <c r="E110" s="4"/>
      <c r="F110" s="222"/>
      <c r="G110" s="223"/>
      <c r="H110" s="223"/>
      <c r="I110" s="223"/>
      <c r="J110" s="223"/>
      <c r="K110" s="223"/>
      <c r="L110" s="223"/>
      <c r="M110" s="223"/>
      <c r="N110" s="223"/>
      <c r="O110" s="223"/>
      <c r="P110" s="223"/>
      <c r="Q110" s="223"/>
      <c r="R110" s="223"/>
      <c r="S110" s="223"/>
      <c r="T110" s="223"/>
      <c r="U110" s="223"/>
      <c r="V110" s="223"/>
      <c r="W110" s="223"/>
      <c r="X110" s="223"/>
      <c r="Y110" s="224"/>
    </row>
    <row r="111" spans="1:25" ht="15.75" thickBot="1" x14ac:dyDescent="0.3"/>
    <row r="112" spans="1:25" x14ac:dyDescent="0.25">
      <c r="A112" s="171" t="s">
        <v>46</v>
      </c>
      <c r="B112" s="171"/>
      <c r="C112" s="171"/>
      <c r="D112" s="171"/>
      <c r="E112" s="171"/>
      <c r="F112" s="171"/>
      <c r="G112" s="171"/>
      <c r="H112" s="171"/>
      <c r="I112" s="216"/>
      <c r="J112" s="217"/>
      <c r="K112" s="217"/>
      <c r="L112" s="217"/>
      <c r="M112" s="217"/>
      <c r="N112" s="217"/>
      <c r="O112" s="217"/>
      <c r="P112" s="217"/>
      <c r="Q112" s="217"/>
      <c r="R112" s="217"/>
      <c r="S112" s="217"/>
      <c r="T112" s="217"/>
      <c r="U112" s="217"/>
      <c r="V112" s="217"/>
      <c r="W112" s="217"/>
      <c r="X112" s="217"/>
      <c r="Y112" s="218"/>
    </row>
    <row r="113" spans="1:25" x14ac:dyDescent="0.25">
      <c r="A113" s="4"/>
      <c r="B113" s="4"/>
      <c r="C113" s="4"/>
      <c r="D113" s="4"/>
      <c r="E113" s="4"/>
      <c r="F113" s="4"/>
      <c r="G113" s="4"/>
      <c r="H113" s="4"/>
      <c r="I113" s="219"/>
      <c r="J113" s="220"/>
      <c r="K113" s="220"/>
      <c r="L113" s="220"/>
      <c r="M113" s="220"/>
      <c r="N113" s="220"/>
      <c r="O113" s="220"/>
      <c r="P113" s="220"/>
      <c r="Q113" s="220"/>
      <c r="R113" s="220"/>
      <c r="S113" s="220"/>
      <c r="T113" s="220"/>
      <c r="U113" s="220"/>
      <c r="V113" s="220"/>
      <c r="W113" s="220"/>
      <c r="X113" s="220"/>
      <c r="Y113" s="221"/>
    </row>
    <row r="114" spans="1:25" ht="15.75" thickBot="1" x14ac:dyDescent="0.3">
      <c r="A114" s="4"/>
      <c r="B114" s="4"/>
      <c r="C114" s="4"/>
      <c r="D114" s="4"/>
      <c r="E114" s="4"/>
      <c r="F114" s="4"/>
      <c r="G114" s="4"/>
      <c r="H114" s="4"/>
      <c r="I114" s="222"/>
      <c r="J114" s="223"/>
      <c r="K114" s="223"/>
      <c r="L114" s="223"/>
      <c r="M114" s="223"/>
      <c r="N114" s="223"/>
      <c r="O114" s="223"/>
      <c r="P114" s="223"/>
      <c r="Q114" s="223"/>
      <c r="R114" s="223"/>
      <c r="S114" s="223"/>
      <c r="T114" s="223"/>
      <c r="U114" s="223"/>
      <c r="V114" s="223"/>
      <c r="W114" s="223"/>
      <c r="X114" s="223"/>
      <c r="Y114" s="224"/>
    </row>
    <row r="115" spans="1:25" ht="15.75" thickBot="1" x14ac:dyDescent="0.3"/>
    <row r="116" spans="1:25" ht="15.75" thickBot="1" x14ac:dyDescent="0.3">
      <c r="A116" s="171" t="s">
        <v>47</v>
      </c>
      <c r="B116" s="171"/>
      <c r="C116" s="171"/>
      <c r="D116" s="171"/>
      <c r="E116" s="171"/>
      <c r="F116" s="147"/>
      <c r="G116" s="148"/>
      <c r="H116" s="148"/>
      <c r="I116" s="148"/>
      <c r="J116" s="148"/>
      <c r="K116" s="148"/>
      <c r="L116" s="148"/>
      <c r="M116" s="148"/>
      <c r="N116" s="148"/>
      <c r="O116" s="148"/>
      <c r="P116" s="148"/>
      <c r="Q116" s="148"/>
      <c r="R116" s="148"/>
      <c r="S116" s="148"/>
      <c r="T116" s="148"/>
      <c r="U116" s="148"/>
      <c r="V116" s="148"/>
      <c r="W116" s="148"/>
      <c r="X116" s="148"/>
      <c r="Y116" s="149"/>
    </row>
    <row r="119" spans="1:25" ht="15.75" thickBot="1" x14ac:dyDescent="0.3"/>
    <row r="120" spans="1:25" ht="16.5" thickBot="1" x14ac:dyDescent="0.3">
      <c r="A120" s="212" t="s">
        <v>44</v>
      </c>
      <c r="B120" s="212"/>
      <c r="C120" s="213"/>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5"/>
    </row>
    <row r="121" spans="1:25" ht="15.75" thickBot="1" x14ac:dyDescent="0.3"/>
    <row r="122" spans="1:25" x14ac:dyDescent="0.25">
      <c r="A122" s="171" t="s">
        <v>45</v>
      </c>
      <c r="B122" s="171"/>
      <c r="C122" s="171"/>
      <c r="D122" s="171"/>
      <c r="E122" s="171"/>
      <c r="F122" s="216"/>
      <c r="G122" s="217"/>
      <c r="H122" s="217"/>
      <c r="I122" s="217"/>
      <c r="J122" s="217"/>
      <c r="K122" s="217"/>
      <c r="L122" s="217"/>
      <c r="M122" s="217"/>
      <c r="N122" s="217"/>
      <c r="O122" s="217"/>
      <c r="P122" s="217"/>
      <c r="Q122" s="217"/>
      <c r="R122" s="217"/>
      <c r="S122" s="217"/>
      <c r="T122" s="217"/>
      <c r="U122" s="217"/>
      <c r="V122" s="217"/>
      <c r="W122" s="217"/>
      <c r="X122" s="217"/>
      <c r="Y122" s="218"/>
    </row>
    <row r="123" spans="1:25" x14ac:dyDescent="0.25">
      <c r="A123" s="4"/>
      <c r="B123" s="4"/>
      <c r="C123" s="4"/>
      <c r="D123" s="4"/>
      <c r="E123" s="4"/>
      <c r="F123" s="219"/>
      <c r="G123" s="220"/>
      <c r="H123" s="220"/>
      <c r="I123" s="220"/>
      <c r="J123" s="220"/>
      <c r="K123" s="220"/>
      <c r="L123" s="220"/>
      <c r="M123" s="220"/>
      <c r="N123" s="220"/>
      <c r="O123" s="220"/>
      <c r="P123" s="220"/>
      <c r="Q123" s="220"/>
      <c r="R123" s="220"/>
      <c r="S123" s="220"/>
      <c r="T123" s="220"/>
      <c r="U123" s="220"/>
      <c r="V123" s="220"/>
      <c r="W123" s="220"/>
      <c r="X123" s="220"/>
      <c r="Y123" s="221"/>
    </row>
    <row r="124" spans="1:25" ht="15.75" thickBot="1" x14ac:dyDescent="0.3">
      <c r="A124" s="4"/>
      <c r="B124" s="4"/>
      <c r="C124" s="4"/>
      <c r="D124" s="4"/>
      <c r="E124" s="4"/>
      <c r="F124" s="222"/>
      <c r="G124" s="223"/>
      <c r="H124" s="223"/>
      <c r="I124" s="223"/>
      <c r="J124" s="223"/>
      <c r="K124" s="223"/>
      <c r="L124" s="223"/>
      <c r="M124" s="223"/>
      <c r="N124" s="223"/>
      <c r="O124" s="223"/>
      <c r="P124" s="223"/>
      <c r="Q124" s="223"/>
      <c r="R124" s="223"/>
      <c r="S124" s="223"/>
      <c r="T124" s="223"/>
      <c r="U124" s="223"/>
      <c r="V124" s="223"/>
      <c r="W124" s="223"/>
      <c r="X124" s="223"/>
      <c r="Y124" s="224"/>
    </row>
    <row r="125" spans="1:25" ht="15.75" thickBot="1" x14ac:dyDescent="0.3"/>
    <row r="126" spans="1:25" x14ac:dyDescent="0.25">
      <c r="A126" s="171" t="s">
        <v>46</v>
      </c>
      <c r="B126" s="171"/>
      <c r="C126" s="171"/>
      <c r="D126" s="171"/>
      <c r="E126" s="171"/>
      <c r="F126" s="171"/>
      <c r="G126" s="171"/>
      <c r="H126" s="171"/>
      <c r="I126" s="216"/>
      <c r="J126" s="217"/>
      <c r="K126" s="217"/>
      <c r="L126" s="217"/>
      <c r="M126" s="217"/>
      <c r="N126" s="217"/>
      <c r="O126" s="217"/>
      <c r="P126" s="217"/>
      <c r="Q126" s="217"/>
      <c r="R126" s="217"/>
      <c r="S126" s="217"/>
      <c r="T126" s="217"/>
      <c r="U126" s="217"/>
      <c r="V126" s="217"/>
      <c r="W126" s="217"/>
      <c r="X126" s="217"/>
      <c r="Y126" s="218"/>
    </row>
    <row r="127" spans="1:25" x14ac:dyDescent="0.25">
      <c r="A127" s="4"/>
      <c r="B127" s="4"/>
      <c r="C127" s="4"/>
      <c r="D127" s="4"/>
      <c r="E127" s="4"/>
      <c r="F127" s="4"/>
      <c r="G127" s="4"/>
      <c r="H127" s="4"/>
      <c r="I127" s="219"/>
      <c r="J127" s="220"/>
      <c r="K127" s="220"/>
      <c r="L127" s="220"/>
      <c r="M127" s="220"/>
      <c r="N127" s="220"/>
      <c r="O127" s="220"/>
      <c r="P127" s="220"/>
      <c r="Q127" s="220"/>
      <c r="R127" s="220"/>
      <c r="S127" s="220"/>
      <c r="T127" s="220"/>
      <c r="U127" s="220"/>
      <c r="V127" s="220"/>
      <c r="W127" s="220"/>
      <c r="X127" s="220"/>
      <c r="Y127" s="221"/>
    </row>
    <row r="128" spans="1:25" ht="15.75" thickBot="1" x14ac:dyDescent="0.3">
      <c r="A128" s="4"/>
      <c r="B128" s="4"/>
      <c r="C128" s="4"/>
      <c r="D128" s="4"/>
      <c r="E128" s="4"/>
      <c r="F128" s="4"/>
      <c r="G128" s="4"/>
      <c r="H128" s="4"/>
      <c r="I128" s="222"/>
      <c r="J128" s="223"/>
      <c r="K128" s="223"/>
      <c r="L128" s="223"/>
      <c r="M128" s="223"/>
      <c r="N128" s="223"/>
      <c r="O128" s="223"/>
      <c r="P128" s="223"/>
      <c r="Q128" s="223"/>
      <c r="R128" s="223"/>
      <c r="S128" s="223"/>
      <c r="T128" s="223"/>
      <c r="U128" s="223"/>
      <c r="V128" s="223"/>
      <c r="W128" s="223"/>
      <c r="X128" s="223"/>
      <c r="Y128" s="224"/>
    </row>
    <row r="129" spans="1:25" ht="15.75" thickBot="1" x14ac:dyDescent="0.3"/>
    <row r="130" spans="1:25" ht="15.75" thickBot="1" x14ac:dyDescent="0.3">
      <c r="A130" s="171" t="s">
        <v>47</v>
      </c>
      <c r="B130" s="171"/>
      <c r="C130" s="171"/>
      <c r="D130" s="171"/>
      <c r="E130" s="225"/>
      <c r="F130" s="147"/>
      <c r="G130" s="148"/>
      <c r="H130" s="148"/>
      <c r="I130" s="148"/>
      <c r="J130" s="148"/>
      <c r="K130" s="148"/>
      <c r="L130" s="148"/>
      <c r="M130" s="148"/>
      <c r="N130" s="148"/>
      <c r="O130" s="148"/>
      <c r="P130" s="148"/>
      <c r="Q130" s="148"/>
      <c r="R130" s="148"/>
      <c r="S130" s="148"/>
      <c r="T130" s="148"/>
      <c r="U130" s="148"/>
      <c r="V130" s="148"/>
      <c r="W130" s="148"/>
      <c r="X130" s="148"/>
      <c r="Y130" s="149"/>
    </row>
    <row r="133" spans="1:25" ht="15.75" thickBot="1" x14ac:dyDescent="0.3"/>
    <row r="134" spans="1:25" ht="16.5" thickBot="1" x14ac:dyDescent="0.3">
      <c r="A134" s="212" t="s">
        <v>44</v>
      </c>
      <c r="B134" s="212"/>
      <c r="C134" s="213"/>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5"/>
    </row>
    <row r="135" spans="1:25" ht="15.75" thickBot="1" x14ac:dyDescent="0.3"/>
    <row r="136" spans="1:25" x14ac:dyDescent="0.25">
      <c r="A136" s="171" t="s">
        <v>45</v>
      </c>
      <c r="B136" s="171"/>
      <c r="C136" s="171"/>
      <c r="D136" s="171"/>
      <c r="E136" s="171"/>
      <c r="F136" s="216"/>
      <c r="G136" s="217"/>
      <c r="H136" s="217"/>
      <c r="I136" s="217"/>
      <c r="J136" s="217"/>
      <c r="K136" s="217"/>
      <c r="L136" s="217"/>
      <c r="M136" s="217"/>
      <c r="N136" s="217"/>
      <c r="O136" s="217"/>
      <c r="P136" s="217"/>
      <c r="Q136" s="217"/>
      <c r="R136" s="217"/>
      <c r="S136" s="217"/>
      <c r="T136" s="217"/>
      <c r="U136" s="217"/>
      <c r="V136" s="217"/>
      <c r="W136" s="217"/>
      <c r="X136" s="217"/>
      <c r="Y136" s="218"/>
    </row>
    <row r="137" spans="1:25" x14ac:dyDescent="0.25">
      <c r="A137" s="4"/>
      <c r="B137" s="4"/>
      <c r="C137" s="4"/>
      <c r="D137" s="4"/>
      <c r="E137" s="4"/>
      <c r="F137" s="219"/>
      <c r="G137" s="220"/>
      <c r="H137" s="220"/>
      <c r="I137" s="220"/>
      <c r="J137" s="220"/>
      <c r="K137" s="220"/>
      <c r="L137" s="220"/>
      <c r="M137" s="220"/>
      <c r="N137" s="220"/>
      <c r="O137" s="220"/>
      <c r="P137" s="220"/>
      <c r="Q137" s="220"/>
      <c r="R137" s="220"/>
      <c r="S137" s="220"/>
      <c r="T137" s="220"/>
      <c r="U137" s="220"/>
      <c r="V137" s="220"/>
      <c r="W137" s="220"/>
      <c r="X137" s="220"/>
      <c r="Y137" s="221"/>
    </row>
    <row r="138" spans="1:25" ht="15.75" thickBot="1" x14ac:dyDescent="0.3">
      <c r="A138" s="4"/>
      <c r="B138" s="4"/>
      <c r="C138" s="4"/>
      <c r="D138" s="4"/>
      <c r="E138" s="4"/>
      <c r="F138" s="222"/>
      <c r="G138" s="223"/>
      <c r="H138" s="223"/>
      <c r="I138" s="223"/>
      <c r="J138" s="223"/>
      <c r="K138" s="223"/>
      <c r="L138" s="223"/>
      <c r="M138" s="223"/>
      <c r="N138" s="223"/>
      <c r="O138" s="223"/>
      <c r="P138" s="223"/>
      <c r="Q138" s="223"/>
      <c r="R138" s="223"/>
      <c r="S138" s="223"/>
      <c r="T138" s="223"/>
      <c r="U138" s="223"/>
      <c r="V138" s="223"/>
      <c r="W138" s="223"/>
      <c r="X138" s="223"/>
      <c r="Y138" s="224"/>
    </row>
    <row r="139" spans="1:25" ht="15.75" thickBot="1" x14ac:dyDescent="0.3"/>
    <row r="140" spans="1:25" x14ac:dyDescent="0.25">
      <c r="A140" s="171" t="s">
        <v>46</v>
      </c>
      <c r="B140" s="171"/>
      <c r="C140" s="171"/>
      <c r="D140" s="171"/>
      <c r="E140" s="171"/>
      <c r="F140" s="171"/>
      <c r="G140" s="171"/>
      <c r="H140" s="171"/>
      <c r="I140" s="216"/>
      <c r="J140" s="217"/>
      <c r="K140" s="217"/>
      <c r="L140" s="217"/>
      <c r="M140" s="217"/>
      <c r="N140" s="217"/>
      <c r="O140" s="217"/>
      <c r="P140" s="217"/>
      <c r="Q140" s="217"/>
      <c r="R140" s="217"/>
      <c r="S140" s="217"/>
      <c r="T140" s="217"/>
      <c r="U140" s="217"/>
      <c r="V140" s="217"/>
      <c r="W140" s="217"/>
      <c r="X140" s="217"/>
      <c r="Y140" s="218"/>
    </row>
    <row r="141" spans="1:25" x14ac:dyDescent="0.25">
      <c r="A141" s="4"/>
      <c r="B141" s="4"/>
      <c r="C141" s="4"/>
      <c r="D141" s="4"/>
      <c r="E141" s="4"/>
      <c r="F141" s="4"/>
      <c r="G141" s="4"/>
      <c r="H141" s="4"/>
      <c r="I141" s="219"/>
      <c r="J141" s="220"/>
      <c r="K141" s="220"/>
      <c r="L141" s="220"/>
      <c r="M141" s="220"/>
      <c r="N141" s="220"/>
      <c r="O141" s="220"/>
      <c r="P141" s="220"/>
      <c r="Q141" s="220"/>
      <c r="R141" s="220"/>
      <c r="S141" s="220"/>
      <c r="T141" s="220"/>
      <c r="U141" s="220"/>
      <c r="V141" s="220"/>
      <c r="W141" s="220"/>
      <c r="X141" s="220"/>
      <c r="Y141" s="221"/>
    </row>
    <row r="142" spans="1:25" ht="15.75" thickBot="1" x14ac:dyDescent="0.3">
      <c r="A142" s="4"/>
      <c r="B142" s="4"/>
      <c r="C142" s="4"/>
      <c r="D142" s="4"/>
      <c r="E142" s="4"/>
      <c r="F142" s="4"/>
      <c r="G142" s="4"/>
      <c r="H142" s="4"/>
      <c r="I142" s="222"/>
      <c r="J142" s="223"/>
      <c r="K142" s="223"/>
      <c r="L142" s="223"/>
      <c r="M142" s="223"/>
      <c r="N142" s="223"/>
      <c r="O142" s="223"/>
      <c r="P142" s="223"/>
      <c r="Q142" s="223"/>
      <c r="R142" s="223"/>
      <c r="S142" s="223"/>
      <c r="T142" s="223"/>
      <c r="U142" s="223"/>
      <c r="V142" s="223"/>
      <c r="W142" s="223"/>
      <c r="X142" s="223"/>
      <c r="Y142" s="224"/>
    </row>
    <row r="143" spans="1:25" ht="15.75" thickBot="1" x14ac:dyDescent="0.3"/>
    <row r="144" spans="1:25" ht="15.75" thickBot="1" x14ac:dyDescent="0.3">
      <c r="A144" s="171" t="s">
        <v>47</v>
      </c>
      <c r="B144" s="171"/>
      <c r="C144" s="171"/>
      <c r="D144" s="171"/>
      <c r="E144" s="171"/>
      <c r="F144" s="147"/>
      <c r="G144" s="148"/>
      <c r="H144" s="148"/>
      <c r="I144" s="148"/>
      <c r="J144" s="148"/>
      <c r="K144" s="148"/>
      <c r="L144" s="148"/>
      <c r="M144" s="148"/>
      <c r="N144" s="148"/>
      <c r="O144" s="148"/>
      <c r="P144" s="148"/>
      <c r="Q144" s="148"/>
      <c r="R144" s="148"/>
      <c r="S144" s="148"/>
      <c r="T144" s="148"/>
      <c r="U144" s="148"/>
      <c r="V144" s="148"/>
      <c r="W144" s="148"/>
      <c r="X144" s="148"/>
      <c r="Y144" s="149"/>
    </row>
    <row r="145" spans="1:25" x14ac:dyDescent="0.25">
      <c r="A145" s="4"/>
      <c r="B145" s="4"/>
      <c r="C145" s="4"/>
      <c r="D145" s="4"/>
      <c r="E145" s="4"/>
      <c r="F145" s="19"/>
      <c r="G145" s="19"/>
      <c r="H145" s="19"/>
      <c r="I145" s="19"/>
      <c r="J145" s="19"/>
      <c r="K145" s="19"/>
      <c r="L145" s="19"/>
      <c r="M145" s="19"/>
      <c r="N145" s="19"/>
      <c r="O145" s="19"/>
      <c r="P145" s="19"/>
      <c r="Q145" s="19"/>
      <c r="R145" s="19"/>
      <c r="S145" s="19"/>
      <c r="T145" s="19"/>
      <c r="U145" s="19"/>
      <c r="V145" s="19"/>
      <c r="W145" s="19"/>
      <c r="X145" s="19"/>
      <c r="Y145" s="19"/>
    </row>
    <row r="146" spans="1:25" x14ac:dyDescent="0.25">
      <c r="A146" s="4"/>
      <c r="B146" s="4"/>
      <c r="C146" s="4"/>
      <c r="D146" s="4"/>
      <c r="E146" s="4"/>
      <c r="F146" s="19"/>
      <c r="G146" s="19"/>
      <c r="H146" s="19"/>
      <c r="I146" s="19"/>
      <c r="J146" s="19"/>
      <c r="K146" s="19"/>
      <c r="L146" s="19"/>
      <c r="M146" s="19"/>
      <c r="N146" s="19"/>
      <c r="O146" s="19"/>
      <c r="P146" s="19"/>
      <c r="Q146" s="19"/>
      <c r="R146" s="19"/>
      <c r="S146" s="19"/>
      <c r="T146" s="19"/>
      <c r="U146" s="19"/>
      <c r="V146" s="19"/>
      <c r="W146" s="19"/>
      <c r="X146" s="19"/>
      <c r="Y146" s="19"/>
    </row>
    <row r="147" spans="1:25" ht="15.75" thickBot="1" x14ac:dyDescent="0.3"/>
    <row r="148" spans="1:25" ht="16.5" thickBot="1" x14ac:dyDescent="0.3">
      <c r="A148" s="212" t="s">
        <v>44</v>
      </c>
      <c r="B148" s="212"/>
      <c r="C148" s="213"/>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5"/>
    </row>
    <row r="149" spans="1:25" ht="15.75" thickBot="1" x14ac:dyDescent="0.3"/>
    <row r="150" spans="1:25" x14ac:dyDescent="0.25">
      <c r="A150" s="171" t="s">
        <v>45</v>
      </c>
      <c r="B150" s="171"/>
      <c r="C150" s="171"/>
      <c r="D150" s="171"/>
      <c r="E150" s="171"/>
      <c r="F150" s="216"/>
      <c r="G150" s="217"/>
      <c r="H150" s="217"/>
      <c r="I150" s="217"/>
      <c r="J150" s="217"/>
      <c r="K150" s="217"/>
      <c r="L150" s="217"/>
      <c r="M150" s="217"/>
      <c r="N150" s="217"/>
      <c r="O150" s="217"/>
      <c r="P150" s="217"/>
      <c r="Q150" s="217"/>
      <c r="R150" s="217"/>
      <c r="S150" s="217"/>
      <c r="T150" s="217"/>
      <c r="U150" s="217"/>
      <c r="V150" s="217"/>
      <c r="W150" s="217"/>
      <c r="X150" s="217"/>
      <c r="Y150" s="218"/>
    </row>
    <row r="151" spans="1:25" x14ac:dyDescent="0.25">
      <c r="A151" s="4"/>
      <c r="B151" s="4"/>
      <c r="C151" s="4"/>
      <c r="D151" s="4"/>
      <c r="E151" s="4"/>
      <c r="F151" s="219"/>
      <c r="G151" s="220"/>
      <c r="H151" s="220"/>
      <c r="I151" s="220"/>
      <c r="J151" s="220"/>
      <c r="K151" s="220"/>
      <c r="L151" s="220"/>
      <c r="M151" s="220"/>
      <c r="N151" s="220"/>
      <c r="O151" s="220"/>
      <c r="P151" s="220"/>
      <c r="Q151" s="220"/>
      <c r="R151" s="220"/>
      <c r="S151" s="220"/>
      <c r="T151" s="220"/>
      <c r="U151" s="220"/>
      <c r="V151" s="220"/>
      <c r="W151" s="220"/>
      <c r="X151" s="220"/>
      <c r="Y151" s="221"/>
    </row>
    <row r="152" spans="1:25" ht="15.75" thickBot="1" x14ac:dyDescent="0.3">
      <c r="A152" s="4"/>
      <c r="B152" s="4"/>
      <c r="C152" s="4"/>
      <c r="D152" s="4"/>
      <c r="E152" s="4"/>
      <c r="F152" s="222"/>
      <c r="G152" s="223"/>
      <c r="H152" s="223"/>
      <c r="I152" s="223"/>
      <c r="J152" s="223"/>
      <c r="K152" s="223"/>
      <c r="L152" s="223"/>
      <c r="M152" s="223"/>
      <c r="N152" s="223"/>
      <c r="O152" s="223"/>
      <c r="P152" s="223"/>
      <c r="Q152" s="223"/>
      <c r="R152" s="223"/>
      <c r="S152" s="223"/>
      <c r="T152" s="223"/>
      <c r="U152" s="223"/>
      <c r="V152" s="223"/>
      <c r="W152" s="223"/>
      <c r="X152" s="223"/>
      <c r="Y152" s="224"/>
    </row>
    <row r="153" spans="1:25" ht="15.75" thickBot="1" x14ac:dyDescent="0.3"/>
    <row r="154" spans="1:25" x14ac:dyDescent="0.25">
      <c r="A154" s="171" t="s">
        <v>46</v>
      </c>
      <c r="B154" s="171"/>
      <c r="C154" s="171"/>
      <c r="D154" s="171"/>
      <c r="E154" s="171"/>
      <c r="F154" s="171"/>
      <c r="G154" s="171"/>
      <c r="H154" s="171"/>
      <c r="I154" s="216"/>
      <c r="J154" s="217"/>
      <c r="K154" s="217"/>
      <c r="L154" s="217"/>
      <c r="M154" s="217"/>
      <c r="N154" s="217"/>
      <c r="O154" s="217"/>
      <c r="P154" s="217"/>
      <c r="Q154" s="217"/>
      <c r="R154" s="217"/>
      <c r="S154" s="217"/>
      <c r="T154" s="217"/>
      <c r="U154" s="217"/>
      <c r="V154" s="217"/>
      <c r="W154" s="217"/>
      <c r="X154" s="217"/>
      <c r="Y154" s="218"/>
    </row>
    <row r="155" spans="1:25" x14ac:dyDescent="0.25">
      <c r="A155" s="4"/>
      <c r="B155" s="4"/>
      <c r="C155" s="4"/>
      <c r="D155" s="4"/>
      <c r="E155" s="4"/>
      <c r="F155" s="4"/>
      <c r="G155" s="4"/>
      <c r="H155" s="4"/>
      <c r="I155" s="219"/>
      <c r="J155" s="220"/>
      <c r="K155" s="220"/>
      <c r="L155" s="220"/>
      <c r="M155" s="220"/>
      <c r="N155" s="220"/>
      <c r="O155" s="220"/>
      <c r="P155" s="220"/>
      <c r="Q155" s="220"/>
      <c r="R155" s="220"/>
      <c r="S155" s="220"/>
      <c r="T155" s="220"/>
      <c r="U155" s="220"/>
      <c r="V155" s="220"/>
      <c r="W155" s="220"/>
      <c r="X155" s="220"/>
      <c r="Y155" s="221"/>
    </row>
    <row r="156" spans="1:25" ht="15.75" thickBot="1" x14ac:dyDescent="0.3">
      <c r="A156" s="4"/>
      <c r="B156" s="4"/>
      <c r="C156" s="4"/>
      <c r="D156" s="4"/>
      <c r="E156" s="4"/>
      <c r="F156" s="4"/>
      <c r="G156" s="4"/>
      <c r="H156" s="4"/>
      <c r="I156" s="222"/>
      <c r="J156" s="223"/>
      <c r="K156" s="223"/>
      <c r="L156" s="223"/>
      <c r="M156" s="223"/>
      <c r="N156" s="223"/>
      <c r="O156" s="223"/>
      <c r="P156" s="223"/>
      <c r="Q156" s="223"/>
      <c r="R156" s="223"/>
      <c r="S156" s="223"/>
      <c r="T156" s="223"/>
      <c r="U156" s="223"/>
      <c r="V156" s="223"/>
      <c r="W156" s="223"/>
      <c r="X156" s="223"/>
      <c r="Y156" s="224"/>
    </row>
    <row r="157" spans="1:25" ht="15.75" thickBot="1" x14ac:dyDescent="0.3"/>
    <row r="158" spans="1:25" ht="15.75" thickBot="1" x14ac:dyDescent="0.3">
      <c r="A158" s="171" t="s">
        <v>47</v>
      </c>
      <c r="B158" s="171"/>
      <c r="C158" s="171"/>
      <c r="D158" s="171"/>
      <c r="E158" s="171"/>
      <c r="F158" s="147"/>
      <c r="G158" s="148"/>
      <c r="H158" s="148"/>
      <c r="I158" s="148"/>
      <c r="J158" s="148"/>
      <c r="K158" s="148"/>
      <c r="L158" s="148"/>
      <c r="M158" s="148"/>
      <c r="N158" s="148"/>
      <c r="O158" s="148"/>
      <c r="P158" s="148"/>
      <c r="Q158" s="148"/>
      <c r="R158" s="148"/>
      <c r="S158" s="148"/>
      <c r="T158" s="148"/>
      <c r="U158" s="148"/>
      <c r="V158" s="148"/>
      <c r="W158" s="148"/>
      <c r="X158" s="148"/>
      <c r="Y158" s="149"/>
    </row>
    <row r="161" spans="1:25" ht="15.75" thickBot="1" x14ac:dyDescent="0.3"/>
    <row r="162" spans="1:25" ht="16.5" thickBot="1" x14ac:dyDescent="0.3">
      <c r="A162" s="212" t="s">
        <v>44</v>
      </c>
      <c r="B162" s="212"/>
      <c r="C162" s="213"/>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5"/>
    </row>
    <row r="163" spans="1:25" ht="15.75" thickBot="1" x14ac:dyDescent="0.3"/>
    <row r="164" spans="1:25" x14ac:dyDescent="0.25">
      <c r="A164" s="171" t="s">
        <v>45</v>
      </c>
      <c r="B164" s="171"/>
      <c r="C164" s="171"/>
      <c r="D164" s="171"/>
      <c r="E164" s="171"/>
      <c r="F164" s="216"/>
      <c r="G164" s="217"/>
      <c r="H164" s="217"/>
      <c r="I164" s="217"/>
      <c r="J164" s="217"/>
      <c r="K164" s="217"/>
      <c r="L164" s="217"/>
      <c r="M164" s="217"/>
      <c r="N164" s="217"/>
      <c r="O164" s="217"/>
      <c r="P164" s="217"/>
      <c r="Q164" s="217"/>
      <c r="R164" s="217"/>
      <c r="S164" s="217"/>
      <c r="T164" s="217"/>
      <c r="U164" s="217"/>
      <c r="V164" s="217"/>
      <c r="W164" s="217"/>
      <c r="X164" s="217"/>
      <c r="Y164" s="218"/>
    </row>
    <row r="165" spans="1:25" x14ac:dyDescent="0.25">
      <c r="A165" s="4"/>
      <c r="B165" s="4"/>
      <c r="C165" s="4"/>
      <c r="D165" s="4"/>
      <c r="E165" s="4"/>
      <c r="F165" s="219"/>
      <c r="G165" s="220"/>
      <c r="H165" s="220"/>
      <c r="I165" s="220"/>
      <c r="J165" s="220"/>
      <c r="K165" s="220"/>
      <c r="L165" s="220"/>
      <c r="M165" s="220"/>
      <c r="N165" s="220"/>
      <c r="O165" s="220"/>
      <c r="P165" s="220"/>
      <c r="Q165" s="220"/>
      <c r="R165" s="220"/>
      <c r="S165" s="220"/>
      <c r="T165" s="220"/>
      <c r="U165" s="220"/>
      <c r="V165" s="220"/>
      <c r="W165" s="220"/>
      <c r="X165" s="220"/>
      <c r="Y165" s="221"/>
    </row>
    <row r="166" spans="1:25" ht="15.75" thickBot="1" x14ac:dyDescent="0.3">
      <c r="A166" s="4"/>
      <c r="B166" s="4"/>
      <c r="C166" s="4"/>
      <c r="D166" s="4"/>
      <c r="E166" s="4"/>
      <c r="F166" s="222"/>
      <c r="G166" s="223"/>
      <c r="H166" s="223"/>
      <c r="I166" s="223"/>
      <c r="J166" s="223"/>
      <c r="K166" s="223"/>
      <c r="L166" s="223"/>
      <c r="M166" s="223"/>
      <c r="N166" s="223"/>
      <c r="O166" s="223"/>
      <c r="P166" s="223"/>
      <c r="Q166" s="223"/>
      <c r="R166" s="223"/>
      <c r="S166" s="223"/>
      <c r="T166" s="223"/>
      <c r="U166" s="223"/>
      <c r="V166" s="223"/>
      <c r="W166" s="223"/>
      <c r="X166" s="223"/>
      <c r="Y166" s="224"/>
    </row>
    <row r="167" spans="1:25" ht="15.75" thickBot="1" x14ac:dyDescent="0.3"/>
    <row r="168" spans="1:25" x14ac:dyDescent="0.25">
      <c r="A168" s="171" t="s">
        <v>46</v>
      </c>
      <c r="B168" s="171"/>
      <c r="C168" s="171"/>
      <c r="D168" s="171"/>
      <c r="E168" s="171"/>
      <c r="F168" s="171"/>
      <c r="G168" s="171"/>
      <c r="H168" s="171"/>
      <c r="I168" s="216"/>
      <c r="J168" s="217"/>
      <c r="K168" s="217"/>
      <c r="L168" s="217"/>
      <c r="M168" s="217"/>
      <c r="N168" s="217"/>
      <c r="O168" s="217"/>
      <c r="P168" s="217"/>
      <c r="Q168" s="217"/>
      <c r="R168" s="217"/>
      <c r="S168" s="217"/>
      <c r="T168" s="217"/>
      <c r="U168" s="217"/>
      <c r="V168" s="217"/>
      <c r="W168" s="217"/>
      <c r="X168" s="217"/>
      <c r="Y168" s="218"/>
    </row>
    <row r="169" spans="1:25" x14ac:dyDescent="0.25">
      <c r="A169" s="4"/>
      <c r="B169" s="4"/>
      <c r="C169" s="4"/>
      <c r="D169" s="4"/>
      <c r="E169" s="4"/>
      <c r="F169" s="4"/>
      <c r="G169" s="4"/>
      <c r="H169" s="4"/>
      <c r="I169" s="219"/>
      <c r="J169" s="220"/>
      <c r="K169" s="220"/>
      <c r="L169" s="220"/>
      <c r="M169" s="220"/>
      <c r="N169" s="220"/>
      <c r="O169" s="220"/>
      <c r="P169" s="220"/>
      <c r="Q169" s="220"/>
      <c r="R169" s="220"/>
      <c r="S169" s="220"/>
      <c r="T169" s="220"/>
      <c r="U169" s="220"/>
      <c r="V169" s="220"/>
      <c r="W169" s="220"/>
      <c r="X169" s="220"/>
      <c r="Y169" s="221"/>
    </row>
    <row r="170" spans="1:25" ht="15.75" thickBot="1" x14ac:dyDescent="0.3">
      <c r="A170" s="4"/>
      <c r="B170" s="4"/>
      <c r="C170" s="4"/>
      <c r="D170" s="4"/>
      <c r="E170" s="4"/>
      <c r="F170" s="4"/>
      <c r="G170" s="4"/>
      <c r="H170" s="4"/>
      <c r="I170" s="222"/>
      <c r="J170" s="223"/>
      <c r="K170" s="223"/>
      <c r="L170" s="223"/>
      <c r="M170" s="223"/>
      <c r="N170" s="223"/>
      <c r="O170" s="223"/>
      <c r="P170" s="223"/>
      <c r="Q170" s="223"/>
      <c r="R170" s="223"/>
      <c r="S170" s="223"/>
      <c r="T170" s="223"/>
      <c r="U170" s="223"/>
      <c r="V170" s="223"/>
      <c r="W170" s="223"/>
      <c r="X170" s="223"/>
      <c r="Y170" s="224"/>
    </row>
    <row r="171" spans="1:25" ht="15.75" thickBot="1" x14ac:dyDescent="0.3"/>
    <row r="172" spans="1:25" ht="15.75" thickBot="1" x14ac:dyDescent="0.3">
      <c r="A172" s="171" t="s">
        <v>47</v>
      </c>
      <c r="B172" s="171"/>
      <c r="C172" s="171"/>
      <c r="D172" s="171"/>
      <c r="E172" s="171"/>
      <c r="F172" s="147"/>
      <c r="G172" s="148"/>
      <c r="H172" s="148"/>
      <c r="I172" s="148"/>
      <c r="J172" s="148"/>
      <c r="K172" s="148"/>
      <c r="L172" s="148"/>
      <c r="M172" s="148"/>
      <c r="N172" s="148"/>
      <c r="O172" s="148"/>
      <c r="P172" s="148"/>
      <c r="Q172" s="148"/>
      <c r="R172" s="148"/>
      <c r="S172" s="148"/>
      <c r="T172" s="148"/>
      <c r="U172" s="148"/>
      <c r="V172" s="148"/>
      <c r="W172" s="148"/>
      <c r="X172" s="148"/>
      <c r="Y172" s="149"/>
    </row>
    <row r="175" spans="1:25" ht="15.75" thickBot="1" x14ac:dyDescent="0.3"/>
    <row r="176" spans="1:25" ht="16.5" thickBot="1" x14ac:dyDescent="0.3">
      <c r="A176" s="212" t="s">
        <v>44</v>
      </c>
      <c r="B176" s="212"/>
      <c r="C176" s="213"/>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5"/>
    </row>
    <row r="177" spans="1:25" ht="15.75" thickBot="1" x14ac:dyDescent="0.3"/>
    <row r="178" spans="1:25" x14ac:dyDescent="0.25">
      <c r="A178" s="171" t="s">
        <v>45</v>
      </c>
      <c r="B178" s="171"/>
      <c r="C178" s="171"/>
      <c r="D178" s="171"/>
      <c r="E178" s="171"/>
      <c r="F178" s="216"/>
      <c r="G178" s="217"/>
      <c r="H178" s="217"/>
      <c r="I178" s="217"/>
      <c r="J178" s="217"/>
      <c r="K178" s="217"/>
      <c r="L178" s="217"/>
      <c r="M178" s="217"/>
      <c r="N178" s="217"/>
      <c r="O178" s="217"/>
      <c r="P178" s="217"/>
      <c r="Q178" s="217"/>
      <c r="R178" s="217"/>
      <c r="S178" s="217"/>
      <c r="T178" s="217"/>
      <c r="U178" s="217"/>
      <c r="V178" s="217"/>
      <c r="W178" s="217"/>
      <c r="X178" s="217"/>
      <c r="Y178" s="218"/>
    </row>
    <row r="179" spans="1:25" x14ac:dyDescent="0.25">
      <c r="A179" s="4"/>
      <c r="B179" s="4"/>
      <c r="C179" s="4"/>
      <c r="D179" s="4"/>
      <c r="E179" s="4"/>
      <c r="F179" s="219"/>
      <c r="G179" s="220"/>
      <c r="H179" s="220"/>
      <c r="I179" s="220"/>
      <c r="J179" s="220"/>
      <c r="K179" s="220"/>
      <c r="L179" s="220"/>
      <c r="M179" s="220"/>
      <c r="N179" s="220"/>
      <c r="O179" s="220"/>
      <c r="P179" s="220"/>
      <c r="Q179" s="220"/>
      <c r="R179" s="220"/>
      <c r="S179" s="220"/>
      <c r="T179" s="220"/>
      <c r="U179" s="220"/>
      <c r="V179" s="220"/>
      <c r="W179" s="220"/>
      <c r="X179" s="220"/>
      <c r="Y179" s="221"/>
    </row>
    <row r="180" spans="1:25" ht="15.75" thickBot="1" x14ac:dyDescent="0.3">
      <c r="A180" s="4"/>
      <c r="B180" s="4"/>
      <c r="C180" s="4"/>
      <c r="D180" s="4"/>
      <c r="E180" s="4"/>
      <c r="F180" s="222"/>
      <c r="G180" s="223"/>
      <c r="H180" s="223"/>
      <c r="I180" s="223"/>
      <c r="J180" s="223"/>
      <c r="K180" s="223"/>
      <c r="L180" s="223"/>
      <c r="M180" s="223"/>
      <c r="N180" s="223"/>
      <c r="O180" s="223"/>
      <c r="P180" s="223"/>
      <c r="Q180" s="223"/>
      <c r="R180" s="223"/>
      <c r="S180" s="223"/>
      <c r="T180" s="223"/>
      <c r="U180" s="223"/>
      <c r="V180" s="223"/>
      <c r="W180" s="223"/>
      <c r="X180" s="223"/>
      <c r="Y180" s="224"/>
    </row>
    <row r="181" spans="1:25" ht="15.75" thickBot="1" x14ac:dyDescent="0.3"/>
    <row r="182" spans="1:25" x14ac:dyDescent="0.25">
      <c r="A182" s="171" t="s">
        <v>46</v>
      </c>
      <c r="B182" s="171"/>
      <c r="C182" s="171"/>
      <c r="D182" s="171"/>
      <c r="E182" s="171"/>
      <c r="F182" s="171"/>
      <c r="G182" s="171"/>
      <c r="H182" s="171"/>
      <c r="I182" s="216"/>
      <c r="J182" s="217"/>
      <c r="K182" s="217"/>
      <c r="L182" s="217"/>
      <c r="M182" s="217"/>
      <c r="N182" s="217"/>
      <c r="O182" s="217"/>
      <c r="P182" s="217"/>
      <c r="Q182" s="217"/>
      <c r="R182" s="217"/>
      <c r="S182" s="217"/>
      <c r="T182" s="217"/>
      <c r="U182" s="217"/>
      <c r="V182" s="217"/>
      <c r="W182" s="217"/>
      <c r="X182" s="217"/>
      <c r="Y182" s="218"/>
    </row>
    <row r="183" spans="1:25" x14ac:dyDescent="0.25">
      <c r="A183" s="4"/>
      <c r="B183" s="4"/>
      <c r="C183" s="4"/>
      <c r="D183" s="4"/>
      <c r="E183" s="4"/>
      <c r="F183" s="4"/>
      <c r="G183" s="4"/>
      <c r="H183" s="4"/>
      <c r="I183" s="219"/>
      <c r="J183" s="220"/>
      <c r="K183" s="220"/>
      <c r="L183" s="220"/>
      <c r="M183" s="220"/>
      <c r="N183" s="220"/>
      <c r="O183" s="220"/>
      <c r="P183" s="220"/>
      <c r="Q183" s="220"/>
      <c r="R183" s="220"/>
      <c r="S183" s="220"/>
      <c r="T183" s="220"/>
      <c r="U183" s="220"/>
      <c r="V183" s="220"/>
      <c r="W183" s="220"/>
      <c r="X183" s="220"/>
      <c r="Y183" s="221"/>
    </row>
    <row r="184" spans="1:25" ht="15.75" thickBot="1" x14ac:dyDescent="0.3">
      <c r="A184" s="4"/>
      <c r="B184" s="4"/>
      <c r="C184" s="4"/>
      <c r="D184" s="4"/>
      <c r="E184" s="4"/>
      <c r="F184" s="4"/>
      <c r="G184" s="4"/>
      <c r="H184" s="4"/>
      <c r="I184" s="222"/>
      <c r="J184" s="223"/>
      <c r="K184" s="223"/>
      <c r="L184" s="223"/>
      <c r="M184" s="223"/>
      <c r="N184" s="223"/>
      <c r="O184" s="223"/>
      <c r="P184" s="223"/>
      <c r="Q184" s="223"/>
      <c r="R184" s="223"/>
      <c r="S184" s="223"/>
      <c r="T184" s="223"/>
      <c r="U184" s="223"/>
      <c r="V184" s="223"/>
      <c r="W184" s="223"/>
      <c r="X184" s="223"/>
      <c r="Y184" s="224"/>
    </row>
    <row r="185" spans="1:25" ht="15.75" thickBot="1" x14ac:dyDescent="0.3"/>
    <row r="186" spans="1:25" ht="15.75" thickBot="1" x14ac:dyDescent="0.3">
      <c r="A186" s="171" t="s">
        <v>47</v>
      </c>
      <c r="B186" s="171"/>
      <c r="C186" s="171"/>
      <c r="D186" s="171"/>
      <c r="E186" s="171"/>
      <c r="F186" s="147"/>
      <c r="G186" s="148"/>
      <c r="H186" s="148"/>
      <c r="I186" s="148"/>
      <c r="J186" s="148"/>
      <c r="K186" s="148"/>
      <c r="L186" s="148"/>
      <c r="M186" s="148"/>
      <c r="N186" s="148"/>
      <c r="O186" s="148"/>
      <c r="P186" s="148"/>
      <c r="Q186" s="148"/>
      <c r="R186" s="148"/>
      <c r="S186" s="148"/>
      <c r="T186" s="148"/>
      <c r="U186" s="148"/>
      <c r="V186" s="148"/>
      <c r="W186" s="148"/>
      <c r="X186" s="148"/>
      <c r="Y186" s="149"/>
    </row>
    <row r="189" spans="1:25" ht="15.75" thickBot="1" x14ac:dyDescent="0.3"/>
    <row r="190" spans="1:25" ht="16.5" thickBot="1" x14ac:dyDescent="0.3">
      <c r="A190" s="212" t="s">
        <v>44</v>
      </c>
      <c r="B190" s="212"/>
      <c r="C190" s="213"/>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5"/>
    </row>
    <row r="191" spans="1:25" ht="15.75" thickBot="1" x14ac:dyDescent="0.3"/>
    <row r="192" spans="1:25" x14ac:dyDescent="0.25">
      <c r="A192" s="171" t="s">
        <v>45</v>
      </c>
      <c r="B192" s="171"/>
      <c r="C192" s="171"/>
      <c r="D192" s="171"/>
      <c r="E192" s="171"/>
      <c r="F192" s="216"/>
      <c r="G192" s="217"/>
      <c r="H192" s="217"/>
      <c r="I192" s="217"/>
      <c r="J192" s="217"/>
      <c r="K192" s="217"/>
      <c r="L192" s="217"/>
      <c r="M192" s="217"/>
      <c r="N192" s="217"/>
      <c r="O192" s="217"/>
      <c r="P192" s="217"/>
      <c r="Q192" s="217"/>
      <c r="R192" s="217"/>
      <c r="S192" s="217"/>
      <c r="T192" s="217"/>
      <c r="U192" s="217"/>
      <c r="V192" s="217"/>
      <c r="W192" s="217"/>
      <c r="X192" s="217"/>
      <c r="Y192" s="218"/>
    </row>
    <row r="193" spans="1:25" x14ac:dyDescent="0.25">
      <c r="A193" s="4"/>
      <c r="B193" s="4"/>
      <c r="C193" s="4"/>
      <c r="D193" s="4"/>
      <c r="E193" s="4"/>
      <c r="F193" s="219"/>
      <c r="G193" s="220"/>
      <c r="H193" s="220"/>
      <c r="I193" s="220"/>
      <c r="J193" s="220"/>
      <c r="K193" s="220"/>
      <c r="L193" s="220"/>
      <c r="M193" s="220"/>
      <c r="N193" s="220"/>
      <c r="O193" s="220"/>
      <c r="P193" s="220"/>
      <c r="Q193" s="220"/>
      <c r="R193" s="220"/>
      <c r="S193" s="220"/>
      <c r="T193" s="220"/>
      <c r="U193" s="220"/>
      <c r="V193" s="220"/>
      <c r="W193" s="220"/>
      <c r="X193" s="220"/>
      <c r="Y193" s="221"/>
    </row>
    <row r="194" spans="1:25" ht="15.75" thickBot="1" x14ac:dyDescent="0.3">
      <c r="A194" s="4"/>
      <c r="B194" s="4"/>
      <c r="C194" s="4"/>
      <c r="D194" s="4"/>
      <c r="E194" s="4"/>
      <c r="F194" s="222"/>
      <c r="G194" s="223"/>
      <c r="H194" s="223"/>
      <c r="I194" s="223"/>
      <c r="J194" s="223"/>
      <c r="K194" s="223"/>
      <c r="L194" s="223"/>
      <c r="M194" s="223"/>
      <c r="N194" s="223"/>
      <c r="O194" s="223"/>
      <c r="P194" s="223"/>
      <c r="Q194" s="223"/>
      <c r="R194" s="223"/>
      <c r="S194" s="223"/>
      <c r="T194" s="223"/>
      <c r="U194" s="223"/>
      <c r="V194" s="223"/>
      <c r="W194" s="223"/>
      <c r="X194" s="223"/>
      <c r="Y194" s="224"/>
    </row>
    <row r="195" spans="1:25" ht="15.75" thickBot="1" x14ac:dyDescent="0.3"/>
    <row r="196" spans="1:25" x14ac:dyDescent="0.25">
      <c r="A196" s="171" t="s">
        <v>46</v>
      </c>
      <c r="B196" s="171"/>
      <c r="C196" s="171"/>
      <c r="D196" s="171"/>
      <c r="E196" s="171"/>
      <c r="F196" s="171"/>
      <c r="G196" s="171"/>
      <c r="H196" s="171"/>
      <c r="I196" s="216"/>
      <c r="J196" s="217"/>
      <c r="K196" s="217"/>
      <c r="L196" s="217"/>
      <c r="M196" s="217"/>
      <c r="N196" s="217"/>
      <c r="O196" s="217"/>
      <c r="P196" s="217"/>
      <c r="Q196" s="217"/>
      <c r="R196" s="217"/>
      <c r="S196" s="217"/>
      <c r="T196" s="217"/>
      <c r="U196" s="217"/>
      <c r="V196" s="217"/>
      <c r="W196" s="217"/>
      <c r="X196" s="217"/>
      <c r="Y196" s="218"/>
    </row>
    <row r="197" spans="1:25" x14ac:dyDescent="0.25">
      <c r="A197" s="4"/>
      <c r="B197" s="4"/>
      <c r="C197" s="4"/>
      <c r="D197" s="4"/>
      <c r="E197" s="4"/>
      <c r="F197" s="4"/>
      <c r="G197" s="4"/>
      <c r="H197" s="4"/>
      <c r="I197" s="219"/>
      <c r="J197" s="220"/>
      <c r="K197" s="220"/>
      <c r="L197" s="220"/>
      <c r="M197" s="220"/>
      <c r="N197" s="220"/>
      <c r="O197" s="220"/>
      <c r="P197" s="220"/>
      <c r="Q197" s="220"/>
      <c r="R197" s="220"/>
      <c r="S197" s="220"/>
      <c r="T197" s="220"/>
      <c r="U197" s="220"/>
      <c r="V197" s="220"/>
      <c r="W197" s="220"/>
      <c r="X197" s="220"/>
      <c r="Y197" s="221"/>
    </row>
    <row r="198" spans="1:25" ht="15.75" thickBot="1" x14ac:dyDescent="0.3">
      <c r="A198" s="4"/>
      <c r="B198" s="4"/>
      <c r="C198" s="4"/>
      <c r="D198" s="4"/>
      <c r="E198" s="4"/>
      <c r="F198" s="4"/>
      <c r="G198" s="4"/>
      <c r="H198" s="4"/>
      <c r="I198" s="222"/>
      <c r="J198" s="223"/>
      <c r="K198" s="223"/>
      <c r="L198" s="223"/>
      <c r="M198" s="223"/>
      <c r="N198" s="223"/>
      <c r="O198" s="223"/>
      <c r="P198" s="223"/>
      <c r="Q198" s="223"/>
      <c r="R198" s="223"/>
      <c r="S198" s="223"/>
      <c r="T198" s="223"/>
      <c r="U198" s="223"/>
      <c r="V198" s="223"/>
      <c r="W198" s="223"/>
      <c r="X198" s="223"/>
      <c r="Y198" s="224"/>
    </row>
    <row r="199" spans="1:25" ht="15.75" thickBot="1" x14ac:dyDescent="0.3"/>
    <row r="200" spans="1:25" ht="15.75" thickBot="1" x14ac:dyDescent="0.3">
      <c r="A200" s="171" t="s">
        <v>47</v>
      </c>
      <c r="B200" s="171"/>
      <c r="C200" s="171"/>
      <c r="D200" s="171"/>
      <c r="E200" s="171"/>
      <c r="F200" s="147"/>
      <c r="G200" s="148"/>
      <c r="H200" s="148"/>
      <c r="I200" s="148"/>
      <c r="J200" s="148"/>
      <c r="K200" s="148"/>
      <c r="L200" s="148"/>
      <c r="M200" s="148"/>
      <c r="N200" s="148"/>
      <c r="O200" s="148"/>
      <c r="P200" s="148"/>
      <c r="Q200" s="148"/>
      <c r="R200" s="148"/>
      <c r="S200" s="148"/>
      <c r="T200" s="148"/>
      <c r="U200" s="148"/>
      <c r="V200" s="148"/>
      <c r="W200" s="148"/>
      <c r="X200" s="148"/>
      <c r="Y200" s="149"/>
    </row>
    <row r="201" spans="1:25" x14ac:dyDescent="0.25">
      <c r="A201" s="4"/>
      <c r="B201" s="4"/>
      <c r="C201" s="4"/>
      <c r="D201" s="4"/>
      <c r="E201" s="4"/>
      <c r="F201" s="19"/>
      <c r="G201" s="19"/>
      <c r="H201" s="19"/>
      <c r="I201" s="19"/>
      <c r="J201" s="19"/>
      <c r="K201" s="19"/>
      <c r="L201" s="19"/>
      <c r="M201" s="19"/>
      <c r="N201" s="19"/>
      <c r="O201" s="19"/>
      <c r="P201" s="19"/>
      <c r="Q201" s="19"/>
      <c r="R201" s="19"/>
      <c r="S201" s="19"/>
      <c r="T201" s="19"/>
      <c r="U201" s="19"/>
      <c r="V201" s="19"/>
      <c r="W201" s="19"/>
      <c r="X201" s="19"/>
      <c r="Y201" s="19"/>
    </row>
    <row r="203" spans="1:25" ht="15.75" thickBot="1" x14ac:dyDescent="0.3"/>
    <row r="204" spans="1:25" ht="16.5" thickBot="1" x14ac:dyDescent="0.3">
      <c r="A204" s="212" t="s">
        <v>44</v>
      </c>
      <c r="B204" s="212"/>
      <c r="C204" s="213"/>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5"/>
    </row>
    <row r="205" spans="1:25" ht="15.75" thickBot="1" x14ac:dyDescent="0.3"/>
    <row r="206" spans="1:25" x14ac:dyDescent="0.25">
      <c r="A206" s="171" t="s">
        <v>45</v>
      </c>
      <c r="B206" s="171"/>
      <c r="C206" s="171"/>
      <c r="D206" s="171"/>
      <c r="E206" s="171"/>
      <c r="F206" s="216"/>
      <c r="G206" s="217"/>
      <c r="H206" s="217"/>
      <c r="I206" s="217"/>
      <c r="J206" s="217"/>
      <c r="K206" s="217"/>
      <c r="L206" s="217"/>
      <c r="M206" s="217"/>
      <c r="N206" s="217"/>
      <c r="O206" s="217"/>
      <c r="P206" s="217"/>
      <c r="Q206" s="217"/>
      <c r="R206" s="217"/>
      <c r="S206" s="217"/>
      <c r="T206" s="217"/>
      <c r="U206" s="217"/>
      <c r="V206" s="217"/>
      <c r="W206" s="217"/>
      <c r="X206" s="217"/>
      <c r="Y206" s="218"/>
    </row>
    <row r="207" spans="1:25" x14ac:dyDescent="0.25">
      <c r="A207" s="4"/>
      <c r="B207" s="4"/>
      <c r="C207" s="4"/>
      <c r="D207" s="4"/>
      <c r="E207" s="4"/>
      <c r="F207" s="219"/>
      <c r="G207" s="220"/>
      <c r="H207" s="220"/>
      <c r="I207" s="220"/>
      <c r="J207" s="220"/>
      <c r="K207" s="220"/>
      <c r="L207" s="220"/>
      <c r="M207" s="220"/>
      <c r="N207" s="220"/>
      <c r="O207" s="220"/>
      <c r="P207" s="220"/>
      <c r="Q207" s="220"/>
      <c r="R207" s="220"/>
      <c r="S207" s="220"/>
      <c r="T207" s="220"/>
      <c r="U207" s="220"/>
      <c r="V207" s="220"/>
      <c r="W207" s="220"/>
      <c r="X207" s="220"/>
      <c r="Y207" s="221"/>
    </row>
    <row r="208" spans="1:25" ht="15.75" thickBot="1" x14ac:dyDescent="0.3">
      <c r="A208" s="4"/>
      <c r="B208" s="4"/>
      <c r="C208" s="4"/>
      <c r="D208" s="4"/>
      <c r="E208" s="4"/>
      <c r="F208" s="222"/>
      <c r="G208" s="223"/>
      <c r="H208" s="223"/>
      <c r="I208" s="223"/>
      <c r="J208" s="223"/>
      <c r="K208" s="223"/>
      <c r="L208" s="223"/>
      <c r="M208" s="223"/>
      <c r="N208" s="223"/>
      <c r="O208" s="223"/>
      <c r="P208" s="223"/>
      <c r="Q208" s="223"/>
      <c r="R208" s="223"/>
      <c r="S208" s="223"/>
      <c r="T208" s="223"/>
      <c r="U208" s="223"/>
      <c r="V208" s="223"/>
      <c r="W208" s="223"/>
      <c r="X208" s="223"/>
      <c r="Y208" s="224"/>
    </row>
    <row r="209" spans="1:25" ht="15.75" thickBot="1" x14ac:dyDescent="0.3"/>
    <row r="210" spans="1:25" x14ac:dyDescent="0.25">
      <c r="A210" s="171" t="s">
        <v>46</v>
      </c>
      <c r="B210" s="171"/>
      <c r="C210" s="171"/>
      <c r="D210" s="171"/>
      <c r="E210" s="171"/>
      <c r="F210" s="171"/>
      <c r="G210" s="171"/>
      <c r="H210" s="171"/>
      <c r="I210" s="216"/>
      <c r="J210" s="217"/>
      <c r="K210" s="217"/>
      <c r="L210" s="217"/>
      <c r="M210" s="217"/>
      <c r="N210" s="217"/>
      <c r="O210" s="217"/>
      <c r="P210" s="217"/>
      <c r="Q210" s="217"/>
      <c r="R210" s="217"/>
      <c r="S210" s="217"/>
      <c r="T210" s="217"/>
      <c r="U210" s="217"/>
      <c r="V210" s="217"/>
      <c r="W210" s="217"/>
      <c r="X210" s="217"/>
      <c r="Y210" s="218"/>
    </row>
    <row r="211" spans="1:25" x14ac:dyDescent="0.25">
      <c r="A211" s="4"/>
      <c r="B211" s="4"/>
      <c r="C211" s="4"/>
      <c r="D211" s="4"/>
      <c r="E211" s="4"/>
      <c r="F211" s="4"/>
      <c r="G211" s="4"/>
      <c r="H211" s="4"/>
      <c r="I211" s="219"/>
      <c r="J211" s="220"/>
      <c r="K211" s="220"/>
      <c r="L211" s="220"/>
      <c r="M211" s="220"/>
      <c r="N211" s="220"/>
      <c r="O211" s="220"/>
      <c r="P211" s="220"/>
      <c r="Q211" s="220"/>
      <c r="R211" s="220"/>
      <c r="S211" s="220"/>
      <c r="T211" s="220"/>
      <c r="U211" s="220"/>
      <c r="V211" s="220"/>
      <c r="W211" s="220"/>
      <c r="X211" s="220"/>
      <c r="Y211" s="221"/>
    </row>
    <row r="212" spans="1:25" ht="15.75" thickBot="1" x14ac:dyDescent="0.3">
      <c r="A212" s="4"/>
      <c r="B212" s="4"/>
      <c r="C212" s="4"/>
      <c r="D212" s="4"/>
      <c r="E212" s="4"/>
      <c r="F212" s="4"/>
      <c r="G212" s="4"/>
      <c r="H212" s="4"/>
      <c r="I212" s="222"/>
      <c r="J212" s="223"/>
      <c r="K212" s="223"/>
      <c r="L212" s="223"/>
      <c r="M212" s="223"/>
      <c r="N212" s="223"/>
      <c r="O212" s="223"/>
      <c r="P212" s="223"/>
      <c r="Q212" s="223"/>
      <c r="R212" s="223"/>
      <c r="S212" s="223"/>
      <c r="T212" s="223"/>
      <c r="U212" s="223"/>
      <c r="V212" s="223"/>
      <c r="W212" s="223"/>
      <c r="X212" s="223"/>
      <c r="Y212" s="224"/>
    </row>
    <row r="213" spans="1:25" ht="15.75" thickBot="1" x14ac:dyDescent="0.3"/>
    <row r="214" spans="1:25" ht="15.75" thickBot="1" x14ac:dyDescent="0.3">
      <c r="A214" s="171" t="s">
        <v>47</v>
      </c>
      <c r="B214" s="171"/>
      <c r="C214" s="171"/>
      <c r="D214" s="171"/>
      <c r="E214" s="171"/>
      <c r="F214" s="147"/>
      <c r="G214" s="148"/>
      <c r="H214" s="148"/>
      <c r="I214" s="148"/>
      <c r="J214" s="148"/>
      <c r="K214" s="148"/>
      <c r="L214" s="148"/>
      <c r="M214" s="148"/>
      <c r="N214" s="148"/>
      <c r="O214" s="148"/>
      <c r="P214" s="148"/>
      <c r="Q214" s="148"/>
      <c r="R214" s="148"/>
      <c r="S214" s="148"/>
      <c r="T214" s="148"/>
      <c r="U214" s="148"/>
      <c r="V214" s="148"/>
      <c r="W214" s="148"/>
      <c r="X214" s="148"/>
      <c r="Y214" s="149"/>
    </row>
    <row r="215" spans="1:25" x14ac:dyDescent="0.25">
      <c r="A215" s="4"/>
      <c r="B215" s="4"/>
      <c r="C215" s="4"/>
      <c r="D215" s="4"/>
      <c r="E215" s="4"/>
      <c r="F215" s="19"/>
      <c r="G215" s="19"/>
      <c r="H215" s="19"/>
      <c r="I215" s="19"/>
      <c r="J215" s="19"/>
      <c r="K215" s="19"/>
      <c r="L215" s="19"/>
      <c r="M215" s="19"/>
      <c r="N215" s="19"/>
      <c r="O215" s="19"/>
      <c r="P215" s="19"/>
      <c r="Q215" s="19"/>
      <c r="R215" s="19"/>
      <c r="S215" s="19"/>
      <c r="T215" s="19"/>
      <c r="U215" s="19"/>
      <c r="V215" s="19"/>
      <c r="W215" s="19"/>
      <c r="X215" s="19"/>
      <c r="Y215" s="19"/>
    </row>
    <row r="217" spans="1:25" ht="15.75" thickBot="1" x14ac:dyDescent="0.3"/>
    <row r="218" spans="1:25" ht="16.5" thickBot="1" x14ac:dyDescent="0.3">
      <c r="A218" s="212" t="s">
        <v>44</v>
      </c>
      <c r="B218" s="212"/>
      <c r="C218" s="213"/>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5"/>
    </row>
    <row r="219" spans="1:25" ht="15.75" thickBot="1" x14ac:dyDescent="0.3"/>
    <row r="220" spans="1:25" x14ac:dyDescent="0.25">
      <c r="A220" s="171" t="s">
        <v>45</v>
      </c>
      <c r="B220" s="171"/>
      <c r="C220" s="171"/>
      <c r="D220" s="171"/>
      <c r="E220" s="171"/>
      <c r="F220" s="216"/>
      <c r="G220" s="217"/>
      <c r="H220" s="217"/>
      <c r="I220" s="217"/>
      <c r="J220" s="217"/>
      <c r="K220" s="217"/>
      <c r="L220" s="217"/>
      <c r="M220" s="217"/>
      <c r="N220" s="217"/>
      <c r="O220" s="217"/>
      <c r="P220" s="217"/>
      <c r="Q220" s="217"/>
      <c r="R220" s="217"/>
      <c r="S220" s="217"/>
      <c r="T220" s="217"/>
      <c r="U220" s="217"/>
      <c r="V220" s="217"/>
      <c r="W220" s="217"/>
      <c r="X220" s="217"/>
      <c r="Y220" s="218"/>
    </row>
    <row r="221" spans="1:25" x14ac:dyDescent="0.25">
      <c r="A221" s="4"/>
      <c r="B221" s="4"/>
      <c r="C221" s="4"/>
      <c r="D221" s="4"/>
      <c r="E221" s="4"/>
      <c r="F221" s="219"/>
      <c r="G221" s="220"/>
      <c r="H221" s="220"/>
      <c r="I221" s="220"/>
      <c r="J221" s="220"/>
      <c r="K221" s="220"/>
      <c r="L221" s="220"/>
      <c r="M221" s="220"/>
      <c r="N221" s="220"/>
      <c r="O221" s="220"/>
      <c r="P221" s="220"/>
      <c r="Q221" s="220"/>
      <c r="R221" s="220"/>
      <c r="S221" s="220"/>
      <c r="T221" s="220"/>
      <c r="U221" s="220"/>
      <c r="V221" s="220"/>
      <c r="W221" s="220"/>
      <c r="X221" s="220"/>
      <c r="Y221" s="221"/>
    </row>
    <row r="222" spans="1:25" ht="15.75" thickBot="1" x14ac:dyDescent="0.3">
      <c r="A222" s="4"/>
      <c r="B222" s="4"/>
      <c r="C222" s="4"/>
      <c r="D222" s="4"/>
      <c r="E222" s="4"/>
      <c r="F222" s="222"/>
      <c r="G222" s="223"/>
      <c r="H222" s="223"/>
      <c r="I222" s="223"/>
      <c r="J222" s="223"/>
      <c r="K222" s="223"/>
      <c r="L222" s="223"/>
      <c r="M222" s="223"/>
      <c r="N222" s="223"/>
      <c r="O222" s="223"/>
      <c r="P222" s="223"/>
      <c r="Q222" s="223"/>
      <c r="R222" s="223"/>
      <c r="S222" s="223"/>
      <c r="T222" s="223"/>
      <c r="U222" s="223"/>
      <c r="V222" s="223"/>
      <c r="W222" s="223"/>
      <c r="X222" s="223"/>
      <c r="Y222" s="224"/>
    </row>
    <row r="223" spans="1:25" ht="15.75" thickBot="1" x14ac:dyDescent="0.3"/>
    <row r="224" spans="1:25" x14ac:dyDescent="0.25">
      <c r="A224" s="171" t="s">
        <v>46</v>
      </c>
      <c r="B224" s="171"/>
      <c r="C224" s="171"/>
      <c r="D224" s="171"/>
      <c r="E224" s="171"/>
      <c r="F224" s="171"/>
      <c r="G224" s="171"/>
      <c r="H224" s="171"/>
      <c r="I224" s="216"/>
      <c r="J224" s="217"/>
      <c r="K224" s="217"/>
      <c r="L224" s="217"/>
      <c r="M224" s="217"/>
      <c r="N224" s="217"/>
      <c r="O224" s="217"/>
      <c r="P224" s="217"/>
      <c r="Q224" s="217"/>
      <c r="R224" s="217"/>
      <c r="S224" s="217"/>
      <c r="T224" s="217"/>
      <c r="U224" s="217"/>
      <c r="V224" s="217"/>
      <c r="W224" s="217"/>
      <c r="X224" s="217"/>
      <c r="Y224" s="218"/>
    </row>
    <row r="225" spans="1:25" x14ac:dyDescent="0.25">
      <c r="A225" s="4"/>
      <c r="B225" s="4"/>
      <c r="C225" s="4"/>
      <c r="D225" s="4"/>
      <c r="E225" s="4"/>
      <c r="F225" s="4"/>
      <c r="G225" s="4"/>
      <c r="H225" s="4"/>
      <c r="I225" s="219"/>
      <c r="J225" s="220"/>
      <c r="K225" s="220"/>
      <c r="L225" s="220"/>
      <c r="M225" s="220"/>
      <c r="N225" s="220"/>
      <c r="O225" s="220"/>
      <c r="P225" s="220"/>
      <c r="Q225" s="220"/>
      <c r="R225" s="220"/>
      <c r="S225" s="220"/>
      <c r="T225" s="220"/>
      <c r="U225" s="220"/>
      <c r="V225" s="220"/>
      <c r="W225" s="220"/>
      <c r="X225" s="220"/>
      <c r="Y225" s="221"/>
    </row>
    <row r="226" spans="1:25" ht="15.75" thickBot="1" x14ac:dyDescent="0.3">
      <c r="A226" s="4"/>
      <c r="B226" s="4"/>
      <c r="C226" s="4"/>
      <c r="D226" s="4"/>
      <c r="E226" s="4"/>
      <c r="F226" s="4"/>
      <c r="G226" s="4"/>
      <c r="H226" s="4"/>
      <c r="I226" s="222"/>
      <c r="J226" s="223"/>
      <c r="K226" s="223"/>
      <c r="L226" s="223"/>
      <c r="M226" s="223"/>
      <c r="N226" s="223"/>
      <c r="O226" s="223"/>
      <c r="P226" s="223"/>
      <c r="Q226" s="223"/>
      <c r="R226" s="223"/>
      <c r="S226" s="223"/>
      <c r="T226" s="223"/>
      <c r="U226" s="223"/>
      <c r="V226" s="223"/>
      <c r="W226" s="223"/>
      <c r="X226" s="223"/>
      <c r="Y226" s="224"/>
    </row>
    <row r="227" spans="1:25" ht="15.75" thickBot="1" x14ac:dyDescent="0.3"/>
    <row r="228" spans="1:25" ht="15.75" thickBot="1" x14ac:dyDescent="0.3">
      <c r="A228" s="171" t="s">
        <v>47</v>
      </c>
      <c r="B228" s="171"/>
      <c r="C228" s="171"/>
      <c r="D228" s="171"/>
      <c r="E228" s="171"/>
      <c r="F228" s="147"/>
      <c r="G228" s="148"/>
      <c r="H228" s="148"/>
      <c r="I228" s="148"/>
      <c r="J228" s="148"/>
      <c r="K228" s="148"/>
      <c r="L228" s="148"/>
      <c r="M228" s="148"/>
      <c r="N228" s="148"/>
      <c r="O228" s="148"/>
      <c r="P228" s="148"/>
      <c r="Q228" s="148"/>
      <c r="R228" s="148"/>
      <c r="S228" s="148"/>
      <c r="T228" s="148"/>
      <c r="U228" s="148"/>
      <c r="V228" s="148"/>
      <c r="W228" s="148"/>
      <c r="X228" s="148"/>
      <c r="Y228" s="149"/>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I54" sqref="I54"/>
    </sheetView>
  </sheetViews>
  <sheetFormatPr defaultRowHeight="15" x14ac:dyDescent="0.25"/>
  <sheetData>
    <row r="1" spans="1:24" x14ac:dyDescent="0.25">
      <c r="A1" s="226" t="s">
        <v>120</v>
      </c>
      <c r="B1" s="226"/>
      <c r="C1" s="226"/>
      <c r="D1" s="226"/>
      <c r="E1" s="226"/>
      <c r="F1" s="226"/>
      <c r="G1" s="226"/>
      <c r="H1" s="226"/>
    </row>
    <row r="5" spans="1:24" ht="16.5" thickBot="1" x14ac:dyDescent="0.3">
      <c r="A5" s="158" t="s">
        <v>119</v>
      </c>
      <c r="B5" s="158"/>
      <c r="C5" s="158"/>
      <c r="D5" s="158"/>
    </row>
    <row r="6" spans="1:24" x14ac:dyDescent="0.25">
      <c r="A6" s="162"/>
      <c r="B6" s="163"/>
      <c r="C6" s="163"/>
      <c r="D6" s="163"/>
      <c r="E6" s="163"/>
      <c r="F6" s="163"/>
      <c r="G6" s="163"/>
      <c r="H6" s="163"/>
      <c r="I6" s="163"/>
      <c r="J6" s="163"/>
      <c r="K6" s="163"/>
      <c r="L6" s="163"/>
      <c r="M6" s="163"/>
      <c r="N6" s="163"/>
      <c r="O6" s="163"/>
      <c r="P6" s="163"/>
      <c r="Q6" s="163"/>
      <c r="R6" s="163"/>
      <c r="S6" s="163"/>
      <c r="T6" s="163"/>
      <c r="U6" s="163"/>
      <c r="V6" s="163"/>
      <c r="W6" s="163"/>
      <c r="X6" s="164"/>
    </row>
    <row r="7" spans="1:24" x14ac:dyDescent="0.25">
      <c r="A7" s="165"/>
      <c r="B7" s="166"/>
      <c r="C7" s="166"/>
      <c r="D7" s="166"/>
      <c r="E7" s="166"/>
      <c r="F7" s="166"/>
      <c r="G7" s="166"/>
      <c r="H7" s="166"/>
      <c r="I7" s="166"/>
      <c r="J7" s="166"/>
      <c r="K7" s="166"/>
      <c r="L7" s="166"/>
      <c r="M7" s="166"/>
      <c r="N7" s="166"/>
      <c r="O7" s="166"/>
      <c r="P7" s="166"/>
      <c r="Q7" s="166"/>
      <c r="R7" s="166"/>
      <c r="S7" s="166"/>
      <c r="T7" s="166"/>
      <c r="U7" s="166"/>
      <c r="V7" s="166"/>
      <c r="W7" s="166"/>
      <c r="X7" s="167"/>
    </row>
    <row r="8" spans="1:24" x14ac:dyDescent="0.25">
      <c r="A8" s="165"/>
      <c r="B8" s="166"/>
      <c r="C8" s="166"/>
      <c r="D8" s="166"/>
      <c r="E8" s="166"/>
      <c r="F8" s="166"/>
      <c r="G8" s="166"/>
      <c r="H8" s="166"/>
      <c r="I8" s="166"/>
      <c r="J8" s="166"/>
      <c r="K8" s="166"/>
      <c r="L8" s="166"/>
      <c r="M8" s="166"/>
      <c r="N8" s="166"/>
      <c r="O8" s="166"/>
      <c r="P8" s="166"/>
      <c r="Q8" s="166"/>
      <c r="R8" s="166"/>
      <c r="S8" s="166"/>
      <c r="T8" s="166"/>
      <c r="U8" s="166"/>
      <c r="V8" s="166"/>
      <c r="W8" s="166"/>
      <c r="X8" s="167"/>
    </row>
    <row r="9" spans="1:24" x14ac:dyDescent="0.25">
      <c r="A9" s="165"/>
      <c r="B9" s="166"/>
      <c r="C9" s="166"/>
      <c r="D9" s="166"/>
      <c r="E9" s="166"/>
      <c r="F9" s="166"/>
      <c r="G9" s="166"/>
      <c r="H9" s="166"/>
      <c r="I9" s="166"/>
      <c r="J9" s="166"/>
      <c r="K9" s="166"/>
      <c r="L9" s="166"/>
      <c r="M9" s="166"/>
      <c r="N9" s="166"/>
      <c r="O9" s="166"/>
      <c r="P9" s="166"/>
      <c r="Q9" s="166"/>
      <c r="R9" s="166"/>
      <c r="S9" s="166"/>
      <c r="T9" s="166"/>
      <c r="U9" s="166"/>
      <c r="V9" s="166"/>
      <c r="W9" s="166"/>
      <c r="X9" s="167"/>
    </row>
    <row r="10" spans="1:24" x14ac:dyDescent="0.25">
      <c r="A10" s="165"/>
      <c r="B10" s="166"/>
      <c r="C10" s="166"/>
      <c r="D10" s="166"/>
      <c r="E10" s="166"/>
      <c r="F10" s="166"/>
      <c r="G10" s="166"/>
      <c r="H10" s="166"/>
      <c r="I10" s="166"/>
      <c r="J10" s="166"/>
      <c r="K10" s="166"/>
      <c r="L10" s="166"/>
      <c r="M10" s="166"/>
      <c r="N10" s="166"/>
      <c r="O10" s="166"/>
      <c r="P10" s="166"/>
      <c r="Q10" s="166"/>
      <c r="R10" s="166"/>
      <c r="S10" s="166"/>
      <c r="T10" s="166"/>
      <c r="U10" s="166"/>
      <c r="V10" s="166"/>
      <c r="W10" s="166"/>
      <c r="X10" s="167"/>
    </row>
    <row r="11" spans="1:24" x14ac:dyDescent="0.25">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7"/>
    </row>
    <row r="12" spans="1:24" ht="15.75" thickBot="1" x14ac:dyDescent="0.3">
      <c r="A12" s="168"/>
      <c r="B12" s="169"/>
      <c r="C12" s="169"/>
      <c r="D12" s="169"/>
      <c r="E12" s="169"/>
      <c r="F12" s="169"/>
      <c r="G12" s="169"/>
      <c r="H12" s="169"/>
      <c r="I12" s="169"/>
      <c r="J12" s="169"/>
      <c r="K12" s="169"/>
      <c r="L12" s="169"/>
      <c r="M12" s="169"/>
      <c r="N12" s="169"/>
      <c r="O12" s="169"/>
      <c r="P12" s="169"/>
      <c r="Q12" s="169"/>
      <c r="R12" s="169"/>
      <c r="S12" s="169"/>
      <c r="T12" s="169"/>
      <c r="U12" s="169"/>
      <c r="V12" s="169"/>
      <c r="W12" s="169"/>
      <c r="X12" s="170"/>
    </row>
    <row r="15" spans="1:24" ht="16.5" thickBot="1" x14ac:dyDescent="0.3">
      <c r="A15" s="227" t="s">
        <v>121</v>
      </c>
      <c r="B15" s="227"/>
      <c r="C15" s="227"/>
      <c r="D15" s="227"/>
      <c r="E15" s="227"/>
      <c r="F15" s="227"/>
    </row>
    <row r="16" spans="1:24" x14ac:dyDescent="0.25">
      <c r="A16" s="162"/>
      <c r="B16" s="163"/>
      <c r="C16" s="163"/>
      <c r="D16" s="163"/>
      <c r="E16" s="163"/>
      <c r="F16" s="163"/>
      <c r="G16" s="163"/>
      <c r="H16" s="163"/>
      <c r="I16" s="163"/>
      <c r="J16" s="163"/>
      <c r="K16" s="163"/>
      <c r="L16" s="163"/>
      <c r="M16" s="163"/>
      <c r="N16" s="163"/>
      <c r="O16" s="163"/>
      <c r="P16" s="163"/>
      <c r="Q16" s="163"/>
      <c r="R16" s="163"/>
      <c r="S16" s="163"/>
      <c r="T16" s="163"/>
      <c r="U16" s="163"/>
      <c r="V16" s="163"/>
      <c r="W16" s="163"/>
      <c r="X16" s="164"/>
    </row>
    <row r="17" spans="1:24" x14ac:dyDescent="0.25">
      <c r="A17" s="165"/>
      <c r="B17" s="166"/>
      <c r="C17" s="166"/>
      <c r="D17" s="166"/>
      <c r="E17" s="166"/>
      <c r="F17" s="166"/>
      <c r="G17" s="166"/>
      <c r="H17" s="166"/>
      <c r="I17" s="166"/>
      <c r="J17" s="166"/>
      <c r="K17" s="166"/>
      <c r="L17" s="166"/>
      <c r="M17" s="166"/>
      <c r="N17" s="166"/>
      <c r="O17" s="166"/>
      <c r="P17" s="166"/>
      <c r="Q17" s="166"/>
      <c r="R17" s="166"/>
      <c r="S17" s="166"/>
      <c r="T17" s="166"/>
      <c r="U17" s="166"/>
      <c r="V17" s="166"/>
      <c r="W17" s="166"/>
      <c r="X17" s="167"/>
    </row>
    <row r="18" spans="1:24" x14ac:dyDescent="0.25">
      <c r="A18" s="165"/>
      <c r="B18" s="166"/>
      <c r="C18" s="166"/>
      <c r="D18" s="166"/>
      <c r="E18" s="166"/>
      <c r="F18" s="166"/>
      <c r="G18" s="166"/>
      <c r="H18" s="166"/>
      <c r="I18" s="166"/>
      <c r="J18" s="166"/>
      <c r="K18" s="166"/>
      <c r="L18" s="166"/>
      <c r="M18" s="166"/>
      <c r="N18" s="166"/>
      <c r="O18" s="166"/>
      <c r="P18" s="166"/>
      <c r="Q18" s="166"/>
      <c r="R18" s="166"/>
      <c r="S18" s="166"/>
      <c r="T18" s="166"/>
      <c r="U18" s="166"/>
      <c r="V18" s="166"/>
      <c r="W18" s="166"/>
      <c r="X18" s="167"/>
    </row>
    <row r="19" spans="1:24" x14ac:dyDescent="0.25">
      <c r="A19" s="165"/>
      <c r="B19" s="166"/>
      <c r="C19" s="166"/>
      <c r="D19" s="166"/>
      <c r="E19" s="166"/>
      <c r="F19" s="166"/>
      <c r="G19" s="166"/>
      <c r="H19" s="166"/>
      <c r="I19" s="166"/>
      <c r="J19" s="166"/>
      <c r="K19" s="166"/>
      <c r="L19" s="166"/>
      <c r="M19" s="166"/>
      <c r="N19" s="166"/>
      <c r="O19" s="166"/>
      <c r="P19" s="166"/>
      <c r="Q19" s="166"/>
      <c r="R19" s="166"/>
      <c r="S19" s="166"/>
      <c r="T19" s="166"/>
      <c r="U19" s="166"/>
      <c r="V19" s="166"/>
      <c r="W19" s="166"/>
      <c r="X19" s="167"/>
    </row>
    <row r="20" spans="1:24" x14ac:dyDescent="0.25">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7"/>
    </row>
    <row r="21" spans="1:24" x14ac:dyDescent="0.25">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7"/>
    </row>
    <row r="22" spans="1:24" ht="15.75" thickBot="1" x14ac:dyDescent="0.3">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70"/>
    </row>
    <row r="25" spans="1:24" ht="16.5" thickBot="1" x14ac:dyDescent="0.3">
      <c r="A25" s="158" t="s">
        <v>122</v>
      </c>
      <c r="B25" s="158"/>
      <c r="C25" s="158"/>
      <c r="D25" s="158"/>
    </row>
    <row r="26" spans="1:24" x14ac:dyDescent="0.25">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4"/>
    </row>
    <row r="27" spans="1:24" x14ac:dyDescent="0.25">
      <c r="A27" s="165"/>
      <c r="B27" s="166"/>
      <c r="C27" s="166"/>
      <c r="D27" s="166"/>
      <c r="E27" s="166"/>
      <c r="F27" s="166"/>
      <c r="G27" s="166"/>
      <c r="H27" s="166"/>
      <c r="I27" s="166"/>
      <c r="J27" s="166"/>
      <c r="K27" s="166"/>
      <c r="L27" s="166"/>
      <c r="M27" s="166"/>
      <c r="N27" s="166"/>
      <c r="O27" s="166"/>
      <c r="P27" s="166"/>
      <c r="Q27" s="166"/>
      <c r="R27" s="166"/>
      <c r="S27" s="166"/>
      <c r="T27" s="166"/>
      <c r="U27" s="166"/>
      <c r="V27" s="166"/>
      <c r="W27" s="166"/>
      <c r="X27" s="167"/>
    </row>
    <row r="28" spans="1:24" x14ac:dyDescent="0.25">
      <c r="A28" s="165"/>
      <c r="B28" s="166"/>
      <c r="C28" s="166"/>
      <c r="D28" s="166"/>
      <c r="E28" s="166"/>
      <c r="F28" s="166"/>
      <c r="G28" s="166"/>
      <c r="H28" s="166"/>
      <c r="I28" s="166"/>
      <c r="J28" s="166"/>
      <c r="K28" s="166"/>
      <c r="L28" s="166"/>
      <c r="M28" s="166"/>
      <c r="N28" s="166"/>
      <c r="O28" s="166"/>
      <c r="P28" s="166"/>
      <c r="Q28" s="166"/>
      <c r="R28" s="166"/>
      <c r="S28" s="166"/>
      <c r="T28" s="166"/>
      <c r="U28" s="166"/>
      <c r="V28" s="166"/>
      <c r="W28" s="166"/>
      <c r="X28" s="167"/>
    </row>
    <row r="29" spans="1:24" x14ac:dyDescent="0.25">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7"/>
    </row>
    <row r="30" spans="1:24" x14ac:dyDescent="0.25">
      <c r="A30" s="165"/>
      <c r="B30" s="166"/>
      <c r="C30" s="166"/>
      <c r="D30" s="166"/>
      <c r="E30" s="166"/>
      <c r="F30" s="166"/>
      <c r="G30" s="166"/>
      <c r="H30" s="166"/>
      <c r="I30" s="166"/>
      <c r="J30" s="166"/>
      <c r="K30" s="166"/>
      <c r="L30" s="166"/>
      <c r="M30" s="166"/>
      <c r="N30" s="166"/>
      <c r="O30" s="166"/>
      <c r="P30" s="166"/>
      <c r="Q30" s="166"/>
      <c r="R30" s="166"/>
      <c r="S30" s="166"/>
      <c r="T30" s="166"/>
      <c r="U30" s="166"/>
      <c r="V30" s="166"/>
      <c r="W30" s="166"/>
      <c r="X30" s="167"/>
    </row>
    <row r="31" spans="1:24" x14ac:dyDescent="0.25">
      <c r="A31" s="165"/>
      <c r="B31" s="166"/>
      <c r="C31" s="166"/>
      <c r="D31" s="166"/>
      <c r="E31" s="166"/>
      <c r="F31" s="166"/>
      <c r="G31" s="166"/>
      <c r="H31" s="166"/>
      <c r="I31" s="166"/>
      <c r="J31" s="166"/>
      <c r="K31" s="166"/>
      <c r="L31" s="166"/>
      <c r="M31" s="166"/>
      <c r="N31" s="166"/>
      <c r="O31" s="166"/>
      <c r="P31" s="166"/>
      <c r="Q31" s="166"/>
      <c r="R31" s="166"/>
      <c r="S31" s="166"/>
      <c r="T31" s="166"/>
      <c r="U31" s="166"/>
      <c r="V31" s="166"/>
      <c r="W31" s="166"/>
      <c r="X31" s="167"/>
    </row>
    <row r="32" spans="1:24" ht="15.75" thickBot="1" x14ac:dyDescent="0.3">
      <c r="A32" s="168"/>
      <c r="B32" s="169"/>
      <c r="C32" s="169"/>
      <c r="D32" s="169"/>
      <c r="E32" s="169"/>
      <c r="F32" s="169"/>
      <c r="G32" s="169"/>
      <c r="H32" s="169"/>
      <c r="I32" s="169"/>
      <c r="J32" s="169"/>
      <c r="K32" s="169"/>
      <c r="L32" s="169"/>
      <c r="M32" s="169"/>
      <c r="N32" s="169"/>
      <c r="O32" s="169"/>
      <c r="P32" s="169"/>
      <c r="Q32" s="169"/>
      <c r="R32" s="169"/>
      <c r="S32" s="169"/>
      <c r="T32" s="169"/>
      <c r="U32" s="169"/>
      <c r="V32" s="169"/>
      <c r="W32" s="169"/>
      <c r="X32" s="170"/>
    </row>
    <row r="35" spans="1:24" ht="16.5" thickBot="1" x14ac:dyDescent="0.3">
      <c r="A35" s="227" t="s">
        <v>123</v>
      </c>
      <c r="B35" s="227"/>
      <c r="C35" s="227"/>
      <c r="D35" s="227"/>
      <c r="E35" s="227"/>
      <c r="F35" s="227"/>
    </row>
    <row r="36" spans="1:24" x14ac:dyDescent="0.25">
      <c r="A36" s="162"/>
      <c r="B36" s="163"/>
      <c r="C36" s="163"/>
      <c r="D36" s="163"/>
      <c r="E36" s="163"/>
      <c r="F36" s="163"/>
      <c r="G36" s="163"/>
      <c r="H36" s="163"/>
      <c r="I36" s="163"/>
      <c r="J36" s="163"/>
      <c r="K36" s="163"/>
      <c r="L36" s="163"/>
      <c r="M36" s="163"/>
      <c r="N36" s="163"/>
      <c r="O36" s="163"/>
      <c r="P36" s="163"/>
      <c r="Q36" s="163"/>
      <c r="R36" s="163"/>
      <c r="S36" s="163"/>
      <c r="T36" s="163"/>
      <c r="U36" s="163"/>
      <c r="V36" s="163"/>
      <c r="W36" s="163"/>
      <c r="X36" s="164"/>
    </row>
    <row r="37" spans="1:24" x14ac:dyDescent="0.25">
      <c r="A37" s="165"/>
      <c r="B37" s="166"/>
      <c r="C37" s="166"/>
      <c r="D37" s="166"/>
      <c r="E37" s="166"/>
      <c r="F37" s="166"/>
      <c r="G37" s="166"/>
      <c r="H37" s="166"/>
      <c r="I37" s="166"/>
      <c r="J37" s="166"/>
      <c r="K37" s="166"/>
      <c r="L37" s="166"/>
      <c r="M37" s="166"/>
      <c r="N37" s="166"/>
      <c r="O37" s="166"/>
      <c r="P37" s="166"/>
      <c r="Q37" s="166"/>
      <c r="R37" s="166"/>
      <c r="S37" s="166"/>
      <c r="T37" s="166"/>
      <c r="U37" s="166"/>
      <c r="V37" s="166"/>
      <c r="W37" s="166"/>
      <c r="X37" s="167"/>
    </row>
    <row r="38" spans="1:24" x14ac:dyDescent="0.25">
      <c r="A38" s="165"/>
      <c r="B38" s="166"/>
      <c r="C38" s="166"/>
      <c r="D38" s="166"/>
      <c r="E38" s="166"/>
      <c r="F38" s="166"/>
      <c r="G38" s="166"/>
      <c r="H38" s="166"/>
      <c r="I38" s="166"/>
      <c r="J38" s="166"/>
      <c r="K38" s="166"/>
      <c r="L38" s="166"/>
      <c r="M38" s="166"/>
      <c r="N38" s="166"/>
      <c r="O38" s="166"/>
      <c r="P38" s="166"/>
      <c r="Q38" s="166"/>
      <c r="R38" s="166"/>
      <c r="S38" s="166"/>
      <c r="T38" s="166"/>
      <c r="U38" s="166"/>
      <c r="V38" s="166"/>
      <c r="W38" s="166"/>
      <c r="X38" s="167"/>
    </row>
    <row r="39" spans="1:24" x14ac:dyDescent="0.25">
      <c r="A39" s="165"/>
      <c r="B39" s="166"/>
      <c r="C39" s="166"/>
      <c r="D39" s="166"/>
      <c r="E39" s="166"/>
      <c r="F39" s="166"/>
      <c r="G39" s="166"/>
      <c r="H39" s="166"/>
      <c r="I39" s="166"/>
      <c r="J39" s="166"/>
      <c r="K39" s="166"/>
      <c r="L39" s="166"/>
      <c r="M39" s="166"/>
      <c r="N39" s="166"/>
      <c r="O39" s="166"/>
      <c r="P39" s="166"/>
      <c r="Q39" s="166"/>
      <c r="R39" s="166"/>
      <c r="S39" s="166"/>
      <c r="T39" s="166"/>
      <c r="U39" s="166"/>
      <c r="V39" s="166"/>
      <c r="W39" s="166"/>
      <c r="X39" s="167"/>
    </row>
    <row r="40" spans="1:24" x14ac:dyDescent="0.25">
      <c r="A40" s="165"/>
      <c r="B40" s="166"/>
      <c r="C40" s="166"/>
      <c r="D40" s="166"/>
      <c r="E40" s="166"/>
      <c r="F40" s="166"/>
      <c r="G40" s="166"/>
      <c r="H40" s="166"/>
      <c r="I40" s="166"/>
      <c r="J40" s="166"/>
      <c r="K40" s="166"/>
      <c r="L40" s="166"/>
      <c r="M40" s="166"/>
      <c r="N40" s="166"/>
      <c r="O40" s="166"/>
      <c r="P40" s="166"/>
      <c r="Q40" s="166"/>
      <c r="R40" s="166"/>
      <c r="S40" s="166"/>
      <c r="T40" s="166"/>
      <c r="U40" s="166"/>
      <c r="V40" s="166"/>
      <c r="W40" s="166"/>
      <c r="X40" s="167"/>
    </row>
    <row r="41" spans="1:24" x14ac:dyDescent="0.25">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7"/>
    </row>
    <row r="42" spans="1:24" ht="15.75" thickBot="1" x14ac:dyDescent="0.3">
      <c r="A42" s="168"/>
      <c r="B42" s="169"/>
      <c r="C42" s="169"/>
      <c r="D42" s="169"/>
      <c r="E42" s="169"/>
      <c r="F42" s="169"/>
      <c r="G42" s="169"/>
      <c r="H42" s="169"/>
      <c r="I42" s="169"/>
      <c r="J42" s="169"/>
      <c r="K42" s="169"/>
      <c r="L42" s="169"/>
      <c r="M42" s="169"/>
      <c r="N42" s="169"/>
      <c r="O42" s="169"/>
      <c r="P42" s="169"/>
      <c r="Q42" s="169"/>
      <c r="R42" s="169"/>
      <c r="S42" s="169"/>
      <c r="T42" s="169"/>
      <c r="U42" s="169"/>
      <c r="V42" s="169"/>
      <c r="W42" s="169"/>
      <c r="X42" s="170"/>
    </row>
    <row r="45" spans="1:24" ht="16.5" thickBot="1" x14ac:dyDescent="0.3">
      <c r="A45" s="227" t="s">
        <v>124</v>
      </c>
      <c r="B45" s="227"/>
      <c r="C45" s="227"/>
      <c r="D45" s="227"/>
      <c r="E45" s="227"/>
      <c r="F45" s="227"/>
      <c r="G45" s="227"/>
      <c r="H45" s="227"/>
    </row>
    <row r="46" spans="1:24" x14ac:dyDescent="0.25">
      <c r="A46" s="162"/>
      <c r="B46" s="163"/>
      <c r="C46" s="163"/>
      <c r="D46" s="163"/>
      <c r="E46" s="163"/>
      <c r="F46" s="163"/>
      <c r="G46" s="163"/>
      <c r="H46" s="163"/>
      <c r="I46" s="163"/>
      <c r="J46" s="163"/>
      <c r="K46" s="163"/>
      <c r="L46" s="163"/>
      <c r="M46" s="163"/>
      <c r="N46" s="163"/>
      <c r="O46" s="163"/>
      <c r="P46" s="163"/>
      <c r="Q46" s="163"/>
      <c r="R46" s="163"/>
      <c r="S46" s="163"/>
      <c r="T46" s="163"/>
      <c r="U46" s="163"/>
      <c r="V46" s="163"/>
      <c r="W46" s="163"/>
      <c r="X46" s="164"/>
    </row>
    <row r="47" spans="1:24" x14ac:dyDescent="0.25">
      <c r="A47" s="165"/>
      <c r="B47" s="166"/>
      <c r="C47" s="166"/>
      <c r="D47" s="166"/>
      <c r="E47" s="166"/>
      <c r="F47" s="166"/>
      <c r="G47" s="166"/>
      <c r="H47" s="166"/>
      <c r="I47" s="166"/>
      <c r="J47" s="166"/>
      <c r="K47" s="166"/>
      <c r="L47" s="166"/>
      <c r="M47" s="166"/>
      <c r="N47" s="166"/>
      <c r="O47" s="166"/>
      <c r="P47" s="166"/>
      <c r="Q47" s="166"/>
      <c r="R47" s="166"/>
      <c r="S47" s="166"/>
      <c r="T47" s="166"/>
      <c r="U47" s="166"/>
      <c r="V47" s="166"/>
      <c r="W47" s="166"/>
      <c r="X47" s="167"/>
    </row>
    <row r="48" spans="1:24" x14ac:dyDescent="0.25">
      <c r="A48" s="165"/>
      <c r="B48" s="166"/>
      <c r="C48" s="166"/>
      <c r="D48" s="166"/>
      <c r="E48" s="166"/>
      <c r="F48" s="166"/>
      <c r="G48" s="166"/>
      <c r="H48" s="166"/>
      <c r="I48" s="166"/>
      <c r="J48" s="166"/>
      <c r="K48" s="166"/>
      <c r="L48" s="166"/>
      <c r="M48" s="166"/>
      <c r="N48" s="166"/>
      <c r="O48" s="166"/>
      <c r="P48" s="166"/>
      <c r="Q48" s="166"/>
      <c r="R48" s="166"/>
      <c r="S48" s="166"/>
      <c r="T48" s="166"/>
      <c r="U48" s="166"/>
      <c r="V48" s="166"/>
      <c r="W48" s="166"/>
      <c r="X48" s="167"/>
    </row>
    <row r="49" spans="1:24" x14ac:dyDescent="0.25">
      <c r="A49" s="165"/>
      <c r="B49" s="166"/>
      <c r="C49" s="166"/>
      <c r="D49" s="166"/>
      <c r="E49" s="166"/>
      <c r="F49" s="166"/>
      <c r="G49" s="166"/>
      <c r="H49" s="166"/>
      <c r="I49" s="166"/>
      <c r="J49" s="166"/>
      <c r="K49" s="166"/>
      <c r="L49" s="166"/>
      <c r="M49" s="166"/>
      <c r="N49" s="166"/>
      <c r="O49" s="166"/>
      <c r="P49" s="166"/>
      <c r="Q49" s="166"/>
      <c r="R49" s="166"/>
      <c r="S49" s="166"/>
      <c r="T49" s="166"/>
      <c r="U49" s="166"/>
      <c r="V49" s="166"/>
      <c r="W49" s="166"/>
      <c r="X49" s="167"/>
    </row>
    <row r="50" spans="1:24" x14ac:dyDescent="0.25">
      <c r="A50" s="165"/>
      <c r="B50" s="166"/>
      <c r="C50" s="166"/>
      <c r="D50" s="166"/>
      <c r="E50" s="166"/>
      <c r="F50" s="166"/>
      <c r="G50" s="166"/>
      <c r="H50" s="166"/>
      <c r="I50" s="166"/>
      <c r="J50" s="166"/>
      <c r="K50" s="166"/>
      <c r="L50" s="166"/>
      <c r="M50" s="166"/>
      <c r="N50" s="166"/>
      <c r="O50" s="166"/>
      <c r="P50" s="166"/>
      <c r="Q50" s="166"/>
      <c r="R50" s="166"/>
      <c r="S50" s="166"/>
      <c r="T50" s="166"/>
      <c r="U50" s="166"/>
      <c r="V50" s="166"/>
      <c r="W50" s="166"/>
      <c r="X50" s="167"/>
    </row>
    <row r="51" spans="1:24" x14ac:dyDescent="0.25">
      <c r="A51" s="165"/>
      <c r="B51" s="166"/>
      <c r="C51" s="166"/>
      <c r="D51" s="166"/>
      <c r="E51" s="166"/>
      <c r="F51" s="166"/>
      <c r="G51" s="166"/>
      <c r="H51" s="166"/>
      <c r="I51" s="166"/>
      <c r="J51" s="166"/>
      <c r="K51" s="166"/>
      <c r="L51" s="166"/>
      <c r="M51" s="166"/>
      <c r="N51" s="166"/>
      <c r="O51" s="166"/>
      <c r="P51" s="166"/>
      <c r="Q51" s="166"/>
      <c r="R51" s="166"/>
      <c r="S51" s="166"/>
      <c r="T51" s="166"/>
      <c r="U51" s="166"/>
      <c r="V51" s="166"/>
      <c r="W51" s="166"/>
      <c r="X51" s="167"/>
    </row>
    <row r="52" spans="1:24" ht="15.75" thickBot="1" x14ac:dyDescent="0.3">
      <c r="A52" s="168"/>
      <c r="B52" s="169"/>
      <c r="C52" s="169"/>
      <c r="D52" s="169"/>
      <c r="E52" s="169"/>
      <c r="F52" s="169"/>
      <c r="G52" s="169"/>
      <c r="H52" s="169"/>
      <c r="I52" s="169"/>
      <c r="J52" s="169"/>
      <c r="K52" s="169"/>
      <c r="L52" s="169"/>
      <c r="M52" s="169"/>
      <c r="N52" s="169"/>
      <c r="O52" s="169"/>
      <c r="P52" s="169"/>
      <c r="Q52" s="169"/>
      <c r="R52" s="169"/>
      <c r="S52" s="169"/>
      <c r="T52" s="169"/>
      <c r="U52" s="169"/>
      <c r="V52" s="169"/>
      <c r="W52" s="169"/>
      <c r="X52" s="170"/>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75" customHeight="1" x14ac:dyDescent="0.25">
      <c r="A2" s="228" t="s">
        <v>153</v>
      </c>
      <c r="B2" s="228"/>
      <c r="C2" s="228"/>
      <c r="D2" s="228"/>
      <c r="E2" s="228"/>
      <c r="F2" s="228"/>
      <c r="G2" s="228"/>
      <c r="H2" s="228"/>
      <c r="I2" s="228"/>
      <c r="J2" s="228"/>
      <c r="K2" s="228"/>
      <c r="L2" s="228"/>
      <c r="M2" s="228"/>
      <c r="N2" s="228"/>
      <c r="O2" s="228"/>
      <c r="P2" s="228"/>
      <c r="Q2" s="228"/>
      <c r="R2" s="228"/>
      <c r="S2" s="228"/>
      <c r="T2" s="228"/>
      <c r="U2" s="228"/>
      <c r="V2" s="228"/>
      <c r="W2" s="228"/>
      <c r="X2" s="228"/>
      <c r="Y2" s="228"/>
    </row>
    <row r="3" spans="1:25"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row>
    <row r="4" spans="1:25" x14ac:dyDescent="0.25">
      <c r="A4" s="228"/>
      <c r="B4" s="228"/>
      <c r="C4" s="228"/>
      <c r="D4" s="228"/>
      <c r="E4" s="228"/>
      <c r="F4" s="228"/>
      <c r="G4" s="228"/>
      <c r="H4" s="228"/>
      <c r="I4" s="228"/>
      <c r="J4" s="228"/>
      <c r="K4" s="228"/>
      <c r="L4" s="228"/>
      <c r="M4" s="228"/>
      <c r="N4" s="228"/>
      <c r="O4" s="228"/>
      <c r="P4" s="228"/>
      <c r="Q4" s="228"/>
      <c r="R4" s="228"/>
      <c r="S4" s="228"/>
      <c r="T4" s="228"/>
      <c r="U4" s="228"/>
      <c r="V4" s="228"/>
      <c r="W4" s="228"/>
      <c r="X4" s="228"/>
      <c r="Y4" s="228"/>
    </row>
    <row r="5" spans="1:25" x14ac:dyDescent="0.25">
      <c r="A5" s="228"/>
      <c r="B5" s="228"/>
      <c r="C5" s="228"/>
      <c r="D5" s="228"/>
      <c r="E5" s="228"/>
      <c r="F5" s="228"/>
      <c r="G5" s="228"/>
      <c r="H5" s="228"/>
      <c r="I5" s="228"/>
      <c r="J5" s="228"/>
      <c r="K5" s="228"/>
      <c r="L5" s="228"/>
      <c r="M5" s="228"/>
      <c r="N5" s="228"/>
      <c r="O5" s="228"/>
      <c r="P5" s="228"/>
      <c r="Q5" s="228"/>
      <c r="R5" s="228"/>
      <c r="S5" s="228"/>
      <c r="T5" s="228"/>
      <c r="U5" s="228"/>
      <c r="V5" s="228"/>
      <c r="W5" s="228"/>
      <c r="X5" s="228"/>
      <c r="Y5" s="228"/>
    </row>
    <row r="6" spans="1:25" x14ac:dyDescent="0.25">
      <c r="A6" s="228"/>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5"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row>
    <row r="8" spans="1:25" x14ac:dyDescent="0.25">
      <c r="A8" s="228"/>
      <c r="B8" s="228"/>
      <c r="C8" s="228"/>
      <c r="D8" s="228"/>
      <c r="E8" s="228"/>
      <c r="F8" s="228"/>
      <c r="G8" s="228"/>
      <c r="H8" s="228"/>
      <c r="I8" s="228"/>
      <c r="J8" s="228"/>
      <c r="K8" s="228"/>
      <c r="L8" s="228"/>
      <c r="M8" s="228"/>
      <c r="N8" s="228"/>
      <c r="O8" s="228"/>
      <c r="P8" s="228"/>
      <c r="Q8" s="228"/>
      <c r="R8" s="228"/>
      <c r="S8" s="228"/>
      <c r="T8" s="228"/>
      <c r="U8" s="228"/>
      <c r="V8" s="228"/>
      <c r="W8" s="228"/>
      <c r="X8" s="228"/>
      <c r="Y8" s="228"/>
    </row>
    <row r="9" spans="1:25" x14ac:dyDescent="0.25">
      <c r="A9" s="228"/>
      <c r="B9" s="228"/>
      <c r="C9" s="228"/>
      <c r="D9" s="228"/>
      <c r="E9" s="228"/>
      <c r="F9" s="228"/>
      <c r="G9" s="228"/>
      <c r="H9" s="228"/>
      <c r="I9" s="228"/>
      <c r="J9" s="228"/>
      <c r="K9" s="228"/>
      <c r="L9" s="228"/>
      <c r="M9" s="228"/>
      <c r="N9" s="228"/>
      <c r="O9" s="228"/>
      <c r="P9" s="228"/>
      <c r="Q9" s="228"/>
      <c r="R9" s="228"/>
      <c r="S9" s="228"/>
      <c r="T9" s="228"/>
      <c r="U9" s="228"/>
      <c r="V9" s="228"/>
      <c r="W9" s="228"/>
      <c r="X9" s="228"/>
      <c r="Y9" s="228"/>
    </row>
    <row r="10" spans="1:25" x14ac:dyDescent="0.25">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row>
    <row r="11" spans="1:25" x14ac:dyDescent="0.2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row>
    <row r="12" spans="1:25" x14ac:dyDescent="0.25">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row>
    <row r="13" spans="1:25"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row>
    <row r="14" spans="1:25"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row>
    <row r="15" spans="1:25" x14ac:dyDescent="0.2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row>
    <row r="16" spans="1:25" x14ac:dyDescent="0.2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row>
    <row r="17" spans="1:25" x14ac:dyDescent="0.2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row>
    <row r="18" spans="1:25" x14ac:dyDescent="0.2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row>
    <row r="19" spans="1:25" x14ac:dyDescent="0.25">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row>
    <row r="20" spans="1:25"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row>
    <row r="21" spans="1:25"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row>
    <row r="22" spans="1:25"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row>
    <row r="23" spans="1:25"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row>
    <row r="24" spans="1:25"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row>
    <row r="25" spans="1:25"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row>
    <row r="26" spans="1:25"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Contact Information</vt:lpstr>
      <vt:lpstr>Narrative</vt:lpstr>
      <vt:lpstr>Budget Detail &amp; Amendments</vt:lpstr>
      <vt:lpstr>Budget Roll-Up</vt:lpstr>
      <vt:lpstr>Advisory Committees</vt:lpstr>
      <vt:lpstr>Improvement Plan</vt:lpstr>
      <vt:lpstr>Program Assurances</vt:lpstr>
      <vt:lpstr>Do Not Edit</vt:lpstr>
      <vt:lpstr>Contracted</vt:lpstr>
      <vt:lpstr>ContractedServices</vt:lpstr>
      <vt:lpstr>Other</vt:lpstr>
      <vt:lpstr>Personnel</vt:lpstr>
      <vt:lpstr>Quarter</vt:lpstr>
      <vt:lpstr>Quarter_1</vt:lpstr>
      <vt:lpstr>Quarter1</vt:lpstr>
      <vt:lpstr>Salary</vt:lpstr>
      <vt:lpstr>Supplies</vt:lpstr>
      <vt:lpstr>Telephone</vt:lpstr>
      <vt:lpstr>Travel</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2017-08-18T21:08:19Z</dcterms:modified>
</cp:coreProperties>
</file>